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1700" windowHeight="6075"/>
  </bookViews>
  <sheets>
    <sheet name="概算" sheetId="1" r:id="rId1"/>
    <sheet name="決算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" i="2"/>
  <c r="C22"/>
  <c r="B6" i="1"/>
</calcChain>
</file>

<file path=xl/sharedStrings.xml><?xml version="1.0" encoding="utf-8"?>
<sst xmlns="http://schemas.openxmlformats.org/spreadsheetml/2006/main" count="86" uniqueCount="81">
  <si>
    <t>項       目</t>
  </si>
  <si>
    <t>金       額</t>
  </si>
  <si>
    <t>說      明</t>
  </si>
  <si>
    <t>本期預算數（收入）</t>
  </si>
  <si>
    <t>總            計</t>
  </si>
  <si>
    <t>活動項目</t>
  </si>
  <si>
    <t>本期預算數</t>
  </si>
  <si>
    <t>說    明</t>
  </si>
  <si>
    <r>
      <t>A行政雜支</t>
    </r>
    <r>
      <rPr>
        <sz val="8"/>
        <rFont val="標楷體"/>
        <family val="4"/>
        <charset val="136"/>
      </rPr>
      <t>（不得超過本期預算數5%）</t>
    </r>
  </si>
  <si>
    <r>
      <t>A預備金</t>
    </r>
    <r>
      <rPr>
        <sz val="8"/>
        <rFont val="標楷體"/>
        <family val="4"/>
        <charset val="136"/>
      </rPr>
      <t>（不得超過本期預算數3%）</t>
    </r>
  </si>
  <si>
    <t xml:space="preserve"> 總務長：                  會長：                  指導老師：                     系主任：</t>
    <phoneticPr fontId="7" type="noConversion"/>
  </si>
  <si>
    <t>上期結餘數</t>
  </si>
  <si>
    <t>累計總額</t>
  </si>
  <si>
    <t>本期實際支出數</t>
  </si>
  <si>
    <t>預決算差異數</t>
  </si>
  <si>
    <t>本期結餘（累計總額－支出總額）</t>
    <phoneticPr fontId="7" type="noConversion"/>
  </si>
  <si>
    <t>總務長：                  會長：                  指導老師：                   系主任：</t>
    <phoneticPr fontId="7" type="noConversion"/>
  </si>
  <si>
    <t xml:space="preserve">  </t>
    <phoneticPr fontId="7" type="noConversion"/>
  </si>
  <si>
    <t>項       目</t>
    <phoneticPr fontId="7" type="noConversion"/>
  </si>
  <si>
    <t>金       額</t>
    <phoneticPr fontId="7" type="noConversion"/>
  </si>
  <si>
    <t>說       明</t>
    <phoneticPr fontId="7" type="noConversion"/>
  </si>
  <si>
    <r>
      <t>A行政雜支</t>
    </r>
    <r>
      <rPr>
        <sz val="8"/>
        <rFont val="標楷體"/>
        <family val="4"/>
        <charset val="136"/>
      </rPr>
      <t>（不得超過本期預算數5%）</t>
    </r>
    <phoneticPr fontId="7" type="noConversion"/>
  </si>
  <si>
    <r>
      <t>A預備金</t>
    </r>
    <r>
      <rPr>
        <sz val="8"/>
        <rFont val="標楷體"/>
        <family val="4"/>
        <charset val="136"/>
      </rPr>
      <t>（不得超過本期預算數3%）</t>
    </r>
    <phoneticPr fontId="7" type="noConversion"/>
  </si>
  <si>
    <t>ΣA+ΣB 合計</t>
  </si>
  <si>
    <r>
      <t>本期結餘</t>
    </r>
    <r>
      <rPr>
        <b/>
        <sz val="10"/>
        <rFont val="標楷體"/>
        <family val="4"/>
        <charset val="136"/>
      </rPr>
      <t>（累計總額－支出總額）</t>
    </r>
  </si>
  <si>
    <r>
      <t>修平技術學院99學年度第一學期</t>
    </r>
    <r>
      <rPr>
        <b/>
        <u/>
        <sz val="20"/>
        <rFont val="標楷體"/>
        <family val="4"/>
        <charset val="136"/>
      </rPr>
      <t xml:space="preserve">  行銷與流通管理系  </t>
    </r>
    <r>
      <rPr>
        <b/>
        <sz val="20"/>
        <rFont val="標楷體"/>
        <family val="4"/>
        <charset val="136"/>
      </rPr>
      <t>系系科費收支決算表</t>
    </r>
    <phoneticPr fontId="7" type="noConversion"/>
  </si>
  <si>
    <t>9月29日彼此認識,團康活動</t>
  </si>
  <si>
    <t>10月~11月</t>
  </si>
  <si>
    <t>11/29~12/1團康活動,培養團隊精神</t>
  </si>
  <si>
    <t>A1家族相見歡</t>
    <phoneticPr fontId="7" type="noConversion"/>
  </si>
  <si>
    <t>A3國小輔導營</t>
    <phoneticPr fontId="7" type="noConversion"/>
  </si>
  <si>
    <t>A4迎新</t>
    <phoneticPr fontId="7" type="noConversion"/>
  </si>
  <si>
    <t>A6系週會&amp;校外實習講座</t>
    <phoneticPr fontId="7" type="noConversion"/>
  </si>
  <si>
    <t>A7智慧財產權講座</t>
    <phoneticPr fontId="7" type="noConversion"/>
  </si>
  <si>
    <t>A9校慶園遊會</t>
    <phoneticPr fontId="7" type="noConversion"/>
  </si>
  <si>
    <t>A2行男行女選拔大賽</t>
    <phoneticPr fontId="7" type="noConversion"/>
  </si>
  <si>
    <t>A5花言巧語</t>
    <phoneticPr fontId="7" type="noConversion"/>
  </si>
  <si>
    <t>A8家族駱駝運動週</t>
    <phoneticPr fontId="7" type="noConversion"/>
  </si>
  <si>
    <t>ΣB      合   計</t>
    <phoneticPr fontId="7" type="noConversion"/>
  </si>
  <si>
    <t>10月~11月(校方補助一切經費)</t>
    <phoneticPr fontId="7" type="noConversion"/>
  </si>
  <si>
    <t>10月22~23日泰雅渡假村校外活動</t>
    <phoneticPr fontId="7" type="noConversion"/>
  </si>
  <si>
    <t>九十八學年度第二學期結轉</t>
    <phoneticPr fontId="7" type="noConversion"/>
  </si>
  <si>
    <t>填表日期：99 年 12 月 7 日           單位：新台幣/元</t>
    <phoneticPr fontId="7" type="noConversion"/>
  </si>
  <si>
    <t>10月25~11月3日經費都由廠商支付</t>
    <phoneticPr fontId="7" type="noConversion"/>
  </si>
  <si>
    <t>10月27日學習活動預告說明</t>
    <phoneticPr fontId="7" type="noConversion"/>
  </si>
  <si>
    <t>11月22日以宣傳為重點</t>
    <phoneticPr fontId="7" type="noConversion"/>
  </si>
  <si>
    <t>12月10.11日節慶活動(承辦)執行日未到</t>
    <phoneticPr fontId="7" type="noConversion"/>
  </si>
  <si>
    <t>ΣA      合   計</t>
    <phoneticPr fontId="7" type="noConversion"/>
  </si>
  <si>
    <t>B1行流歡樂日</t>
    <phoneticPr fontId="7" type="noConversion"/>
  </si>
  <si>
    <t>106人*490=51940+227(利息收入)+500(幹研退費)=52,667</t>
    <phoneticPr fontId="7" type="noConversion"/>
  </si>
  <si>
    <t>9月行政帳：$900  10月行政帳：$1,800  11月行政帳：$0</t>
    <phoneticPr fontId="7" type="noConversion"/>
  </si>
  <si>
    <t>12月8日校慶週活動 (執行日未到)</t>
    <phoneticPr fontId="7" type="noConversion"/>
  </si>
  <si>
    <t>A1系週會</t>
    <phoneticPr fontId="7" type="noConversion"/>
  </si>
  <si>
    <t>A2帶動中小學</t>
    <phoneticPr fontId="7" type="noConversion"/>
  </si>
  <si>
    <t>A3家族駱駝週</t>
    <phoneticPr fontId="7" type="noConversion"/>
  </si>
  <si>
    <t>A6系學會交接</t>
    <phoneticPr fontId="7" type="noConversion"/>
  </si>
  <si>
    <t>A5三合一改選</t>
    <phoneticPr fontId="7" type="noConversion"/>
  </si>
  <si>
    <t>A4行流運動會</t>
    <phoneticPr fontId="7" type="noConversion"/>
  </si>
  <si>
    <t>B1大四生送舊</t>
    <phoneticPr fontId="7" type="noConversion"/>
  </si>
  <si>
    <r>
      <t xml:space="preserve">ΣA              </t>
    </r>
    <r>
      <rPr>
        <b/>
        <sz val="12"/>
        <rFont val="標楷體"/>
        <family val="4"/>
        <charset val="136"/>
      </rPr>
      <t>合   計</t>
    </r>
    <phoneticPr fontId="7" type="noConversion"/>
  </si>
  <si>
    <r>
      <t xml:space="preserve">ΣB              </t>
    </r>
    <r>
      <rPr>
        <b/>
        <sz val="12"/>
        <rFont val="標楷體"/>
        <family val="4"/>
        <charset val="136"/>
      </rPr>
      <t>合   計</t>
    </r>
    <phoneticPr fontId="7" type="noConversion"/>
  </si>
  <si>
    <r>
      <t xml:space="preserve">ΣA+ΣB          </t>
    </r>
    <r>
      <rPr>
        <b/>
        <sz val="12"/>
        <rFont val="標楷體"/>
        <family val="4"/>
        <charset val="136"/>
      </rPr>
      <t>合   計</t>
    </r>
    <phoneticPr fontId="7" type="noConversion"/>
  </si>
  <si>
    <t>九十九學年度第一學期結轉</t>
    <phoneticPr fontId="7" type="noConversion"/>
  </si>
  <si>
    <r>
      <t>修平技術學院99學年度第二學期</t>
    </r>
    <r>
      <rPr>
        <b/>
        <u/>
        <sz val="20"/>
        <rFont val="標楷體"/>
        <family val="4"/>
        <charset val="136"/>
      </rPr>
      <t xml:space="preserve">  行銷與流通管理系  </t>
    </r>
    <r>
      <rPr>
        <b/>
        <sz val="20"/>
        <rFont val="標楷體"/>
        <family val="4"/>
        <charset val="136"/>
      </rPr>
      <t>系科費收支概算表</t>
    </r>
    <phoneticPr fontId="7" type="noConversion"/>
  </si>
  <si>
    <t>A7校外參訪</t>
    <phoneticPr fontId="7" type="noConversion"/>
  </si>
  <si>
    <t>3月9日(承辦)</t>
    <phoneticPr fontId="7" type="noConversion"/>
  </si>
  <si>
    <t>3月~5月</t>
    <phoneticPr fontId="7" type="noConversion"/>
  </si>
  <si>
    <t>3月23日 團康活動 培養團隊精神</t>
    <phoneticPr fontId="7" type="noConversion"/>
  </si>
  <si>
    <t>6月1日 系上師生大交流</t>
    <phoneticPr fontId="7" type="noConversion"/>
  </si>
  <si>
    <t>5月5日</t>
    <phoneticPr fontId="7" type="noConversion"/>
  </si>
  <si>
    <t>6月15日</t>
    <phoneticPr fontId="7" type="noConversion"/>
  </si>
  <si>
    <t>A7微型創業系列講座</t>
    <phoneticPr fontId="7" type="noConversion"/>
  </si>
  <si>
    <t>4月27日、5月25日</t>
    <phoneticPr fontId="7" type="noConversion"/>
  </si>
  <si>
    <t>3月30(承辦)</t>
    <phoneticPr fontId="7" type="noConversion"/>
  </si>
  <si>
    <t>4月4日(承辦)</t>
    <phoneticPr fontId="7" type="noConversion"/>
  </si>
  <si>
    <t>5月21日 歡送畢業生</t>
    <phoneticPr fontId="7" type="noConversion"/>
  </si>
  <si>
    <t>A8有您真好，家庭多員!公益園遊會</t>
    <phoneticPr fontId="7" type="noConversion"/>
  </si>
  <si>
    <t>佔總收入5%</t>
    <phoneticPr fontId="7" type="noConversion"/>
  </si>
  <si>
    <t>佔總收入3%</t>
    <phoneticPr fontId="7" type="noConversion"/>
  </si>
  <si>
    <t>填表日期：  100  年  03   月  03   日           單位：新台幣/元</t>
    <phoneticPr fontId="7" type="noConversion"/>
  </si>
  <si>
    <t>106人*310+系會費收入83人*800+12,811=11,2071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</si>
</sst>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#,##0_);\(#,##0\)"/>
    <numFmt numFmtId="178" formatCode="&quot;$&quot;#,##0_);\(&quot;$&quot;#,##0\)"/>
  </numFmts>
  <fonts count="16">
    <font>
      <sz val="12"/>
      <name val="新細明體"/>
      <family val="1"/>
      <charset val="136"/>
    </font>
    <font>
      <sz val="12"/>
      <name val="Times New Roman"/>
      <family val="1"/>
    </font>
    <font>
      <b/>
      <sz val="20"/>
      <name val="標楷體"/>
      <family val="4"/>
      <charset val="136"/>
    </font>
    <font>
      <b/>
      <u/>
      <sz val="20"/>
      <name val="標楷體"/>
      <family val="4"/>
      <charset val="136"/>
    </font>
    <font>
      <sz val="8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8"/>
      <color indexed="8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top" wrapText="1"/>
    </xf>
    <xf numFmtId="0" fontId="0" fillId="0" borderId="0" xfId="0" applyFill="1" applyBorder="1"/>
    <xf numFmtId="0" fontId="1" fillId="0" borderId="0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top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right" vertical="top" wrapText="1"/>
    </xf>
    <xf numFmtId="3" fontId="10" fillId="0" borderId="0" xfId="0" applyNumberFormat="1" applyFont="1" applyAlignment="1">
      <alignment horizontal="left" vertical="center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77" fontId="6" fillId="0" borderId="12" xfId="0" applyNumberFormat="1" applyFont="1" applyBorder="1" applyAlignment="1">
      <alignment horizontal="right" vertical="center" wrapText="1"/>
    </xf>
    <xf numFmtId="176" fontId="6" fillId="0" borderId="1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3" fontId="6" fillId="0" borderId="8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top" wrapText="1"/>
    </xf>
    <xf numFmtId="0" fontId="0" fillId="0" borderId="0" xfId="0" applyBorder="1" applyAlignment="1">
      <alignment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178" fontId="6" fillId="0" borderId="18" xfId="0" applyNumberFormat="1" applyFont="1" applyBorder="1" applyAlignment="1">
      <alignment horizontal="right" vertical="center" wrapText="1"/>
    </xf>
    <xf numFmtId="178" fontId="6" fillId="0" borderId="19" xfId="0" applyNumberFormat="1" applyFont="1" applyBorder="1" applyAlignment="1">
      <alignment horizontal="right" vertical="center" wrapText="1"/>
    </xf>
    <xf numFmtId="178" fontId="6" fillId="0" borderId="15" xfId="0" applyNumberFormat="1" applyFont="1" applyBorder="1" applyAlignment="1">
      <alignment horizontal="right" vertical="center" wrapText="1"/>
    </xf>
    <xf numFmtId="178" fontId="6" fillId="0" borderId="14" xfId="0" applyNumberFormat="1" applyFont="1" applyBorder="1" applyAlignment="1">
      <alignment horizontal="right" vertical="center" wrapText="1"/>
    </xf>
    <xf numFmtId="178" fontId="6" fillId="2" borderId="15" xfId="0" applyNumberFormat="1" applyFont="1" applyFill="1" applyBorder="1" applyAlignment="1">
      <alignment horizontal="right" vertical="center" wrapText="1"/>
    </xf>
    <xf numFmtId="178" fontId="6" fillId="2" borderId="14" xfId="0" applyNumberFormat="1" applyFont="1" applyFill="1" applyBorder="1" applyAlignment="1">
      <alignment horizontal="right" vertical="center" wrapText="1"/>
    </xf>
    <xf numFmtId="178" fontId="6" fillId="0" borderId="12" xfId="0" applyNumberFormat="1" applyFont="1" applyBorder="1" applyAlignment="1">
      <alignment horizontal="right" vertical="center" wrapText="1"/>
    </xf>
    <xf numFmtId="178" fontId="6" fillId="0" borderId="8" xfId="0" applyNumberFormat="1" applyFont="1" applyBorder="1" applyAlignment="1">
      <alignment horizontal="right" vertical="center" wrapText="1"/>
    </xf>
    <xf numFmtId="178" fontId="6" fillId="0" borderId="8" xfId="0" applyNumberFormat="1" applyFont="1" applyFill="1" applyBorder="1" applyAlignment="1">
      <alignment horizontal="right" vertical="center" wrapText="1"/>
    </xf>
    <xf numFmtId="178" fontId="6" fillId="2" borderId="8" xfId="0" applyNumberFormat="1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center" wrapText="1"/>
    </xf>
    <xf numFmtId="3" fontId="6" fillId="0" borderId="24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vertical="center"/>
    </xf>
    <xf numFmtId="0" fontId="6" fillId="0" borderId="8" xfId="0" applyFont="1" applyBorder="1"/>
    <xf numFmtId="0" fontId="0" fillId="0" borderId="6" xfId="0" applyBorder="1" applyAlignment="1">
      <alignment horizontal="center" vertical="top" wrapText="1"/>
    </xf>
    <xf numFmtId="0" fontId="6" fillId="0" borderId="25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20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178" fontId="1" fillId="0" borderId="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78" fontId="1" fillId="0" borderId="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zoomScaleNormal="100" workbookViewId="0">
      <selection activeCell="B25" sqref="B25"/>
    </sheetView>
  </sheetViews>
  <sheetFormatPr defaultRowHeight="16.5"/>
  <cols>
    <col min="1" max="1" width="43.375" style="2" customWidth="1"/>
    <col min="2" max="3" width="43.625" style="2" customWidth="1"/>
  </cols>
  <sheetData>
    <row r="1" spans="1:5" ht="32.1" customHeight="1">
      <c r="A1" s="70" t="s">
        <v>63</v>
      </c>
      <c r="B1" s="70"/>
      <c r="C1" s="70"/>
    </row>
    <row r="2" spans="1:5" ht="32.1" customHeight="1" thickBot="1">
      <c r="A2" s="71" t="s">
        <v>79</v>
      </c>
      <c r="B2" s="71"/>
      <c r="C2" s="71"/>
    </row>
    <row r="3" spans="1:5" ht="23.1" customHeight="1" thickTop="1">
      <c r="A3" s="3" t="s">
        <v>18</v>
      </c>
      <c r="B3" s="9" t="s">
        <v>19</v>
      </c>
      <c r="C3" s="10" t="s">
        <v>20</v>
      </c>
    </row>
    <row r="4" spans="1:5" ht="23.1" customHeight="1">
      <c r="A4" s="7" t="s">
        <v>11</v>
      </c>
      <c r="B4" s="22">
        <v>106898</v>
      </c>
      <c r="C4" s="66" t="s">
        <v>62</v>
      </c>
      <c r="D4" s="68"/>
      <c r="E4" s="69"/>
    </row>
    <row r="5" spans="1:5" ht="23.1" customHeight="1">
      <c r="A5" s="14" t="s">
        <v>3</v>
      </c>
      <c r="B5" s="23">
        <v>112071</v>
      </c>
      <c r="C5" s="15" t="s">
        <v>80</v>
      </c>
    </row>
    <row r="6" spans="1:5" ht="23.1" customHeight="1" thickBot="1">
      <c r="A6" s="8" t="s">
        <v>4</v>
      </c>
      <c r="B6" s="24">
        <f>SUM(B4:B5)</f>
        <v>218969</v>
      </c>
      <c r="C6" s="25"/>
    </row>
    <row r="7" spans="1:5" ht="23.1" customHeight="1" thickTop="1" thickBot="1">
      <c r="A7" s="1"/>
    </row>
    <row r="8" spans="1:5" ht="23.1" customHeight="1" thickTop="1">
      <c r="A8" s="3" t="s">
        <v>5</v>
      </c>
      <c r="B8" s="9" t="s">
        <v>6</v>
      </c>
      <c r="C8" s="10" t="s">
        <v>7</v>
      </c>
    </row>
    <row r="9" spans="1:5" ht="23.1" customHeight="1">
      <c r="A9" s="29" t="s">
        <v>52</v>
      </c>
      <c r="B9" s="30">
        <v>500</v>
      </c>
      <c r="C9" s="31" t="s">
        <v>65</v>
      </c>
    </row>
    <row r="10" spans="1:5" ht="23.1" customHeight="1">
      <c r="A10" s="12" t="s">
        <v>53</v>
      </c>
      <c r="B10" s="20">
        <v>7000</v>
      </c>
      <c r="C10" s="21" t="s">
        <v>66</v>
      </c>
    </row>
    <row r="11" spans="1:5" ht="23.1" customHeight="1">
      <c r="A11" s="12" t="s">
        <v>54</v>
      </c>
      <c r="B11" s="20">
        <v>8000</v>
      </c>
      <c r="C11" s="21" t="s">
        <v>67</v>
      </c>
    </row>
    <row r="12" spans="1:5" ht="23.1" customHeight="1">
      <c r="A12" s="12" t="s">
        <v>57</v>
      </c>
      <c r="B12" s="20">
        <v>30260</v>
      </c>
      <c r="C12" s="28" t="s">
        <v>68</v>
      </c>
    </row>
    <row r="13" spans="1:5" ht="23.1" customHeight="1">
      <c r="A13" s="32" t="s">
        <v>56</v>
      </c>
      <c r="B13" s="33">
        <v>5000</v>
      </c>
      <c r="C13" s="34" t="s">
        <v>69</v>
      </c>
    </row>
    <row r="14" spans="1:5" ht="23.1" customHeight="1">
      <c r="A14" s="35" t="s">
        <v>55</v>
      </c>
      <c r="B14" s="33">
        <v>10000</v>
      </c>
      <c r="C14" s="34" t="s">
        <v>70</v>
      </c>
    </row>
    <row r="15" spans="1:5" ht="23.1" customHeight="1">
      <c r="A15" s="35" t="s">
        <v>71</v>
      </c>
      <c r="B15" s="33">
        <v>2000</v>
      </c>
      <c r="C15" s="34" t="s">
        <v>72</v>
      </c>
    </row>
    <row r="16" spans="1:5" ht="23.1" customHeight="1">
      <c r="A16" s="35" t="s">
        <v>64</v>
      </c>
      <c r="B16" s="33">
        <v>9500</v>
      </c>
      <c r="C16" s="34" t="s">
        <v>73</v>
      </c>
    </row>
    <row r="17" spans="1:5" ht="23.1" customHeight="1">
      <c r="A17" s="35" t="s">
        <v>76</v>
      </c>
      <c r="B17" s="33">
        <v>20000</v>
      </c>
      <c r="C17" s="34" t="s">
        <v>74</v>
      </c>
    </row>
    <row r="18" spans="1:5" ht="23.1" customHeight="1">
      <c r="A18" s="32" t="s">
        <v>21</v>
      </c>
      <c r="B18" s="33">
        <v>4000</v>
      </c>
      <c r="C18" s="34" t="s">
        <v>77</v>
      </c>
    </row>
    <row r="19" spans="1:5" ht="23.1" customHeight="1">
      <c r="A19" s="32" t="s">
        <v>22</v>
      </c>
      <c r="B19" s="33">
        <v>3000</v>
      </c>
      <c r="C19" s="34" t="s">
        <v>78</v>
      </c>
    </row>
    <row r="20" spans="1:5" ht="23.1" customHeight="1">
      <c r="A20" s="32" t="s">
        <v>59</v>
      </c>
      <c r="B20" s="33">
        <v>99260</v>
      </c>
      <c r="C20" s="37"/>
    </row>
    <row r="21" spans="1:5" ht="23.1" customHeight="1">
      <c r="A21" s="62" t="s">
        <v>58</v>
      </c>
      <c r="B21" s="63">
        <v>35000</v>
      </c>
      <c r="C21" s="67" t="s">
        <v>75</v>
      </c>
    </row>
    <row r="22" spans="1:5" ht="23.1" customHeight="1">
      <c r="A22" s="32" t="s">
        <v>60</v>
      </c>
      <c r="B22" s="63">
        <v>35000</v>
      </c>
      <c r="C22" s="64"/>
    </row>
    <row r="23" spans="1:5" ht="23.1" customHeight="1">
      <c r="A23" s="65" t="s">
        <v>61</v>
      </c>
      <c r="B23" s="63">
        <v>134260</v>
      </c>
      <c r="C23" s="64"/>
    </row>
    <row r="24" spans="1:5" ht="23.1" customHeight="1" thickBot="1">
      <c r="A24" s="19" t="s">
        <v>15</v>
      </c>
      <c r="B24" s="26">
        <v>84709</v>
      </c>
      <c r="C24" s="50"/>
    </row>
    <row r="25" spans="1:5" ht="23.1" customHeight="1" thickTop="1"/>
    <row r="26" spans="1:5" ht="23.1" customHeight="1">
      <c r="A26" s="4" t="s">
        <v>10</v>
      </c>
      <c r="B26" s="27"/>
      <c r="C26" s="5"/>
    </row>
    <row r="27" spans="1:5" ht="23.1" customHeight="1">
      <c r="A27" s="70" t="s">
        <v>17</v>
      </c>
      <c r="B27" s="70"/>
      <c r="C27" s="70"/>
    </row>
    <row r="28" spans="1:5" ht="23.1" customHeight="1">
      <c r="A28" s="6"/>
      <c r="B28" s="6"/>
      <c r="C28" s="6"/>
    </row>
    <row r="29" spans="1:5" ht="23.1" customHeight="1"/>
    <row r="30" spans="1:5" ht="23.1" customHeight="1">
      <c r="C30" s="47"/>
    </row>
    <row r="31" spans="1:5" ht="23.1" customHeight="1">
      <c r="D31" s="46"/>
      <c r="E31" s="18"/>
    </row>
    <row r="32" spans="1:5" s="6" customFormat="1" ht="32.1" customHeight="1">
      <c r="A32" s="2"/>
      <c r="B32" s="2"/>
      <c r="C32" s="2"/>
    </row>
    <row r="33" spans="4:5" ht="32.1" customHeight="1"/>
    <row r="34" spans="4:5" ht="32.1" customHeight="1"/>
    <row r="35" spans="4:5" ht="32.1" customHeight="1"/>
    <row r="36" spans="4:5" ht="32.1" customHeight="1"/>
    <row r="37" spans="4:5" ht="32.1" customHeight="1"/>
    <row r="38" spans="4:5" ht="23.1" customHeight="1"/>
    <row r="39" spans="4:5" ht="23.1" customHeight="1">
      <c r="D39" s="68"/>
      <c r="E39" s="69"/>
    </row>
    <row r="40" spans="4:5" ht="23.1" customHeight="1"/>
    <row r="41" spans="4:5" ht="23.1" customHeight="1"/>
    <row r="42" spans="4:5" ht="23.1" customHeight="1"/>
    <row r="43" spans="4:5" ht="23.1" customHeight="1"/>
    <row r="44" spans="4:5" ht="23.1" customHeight="1"/>
    <row r="45" spans="4:5" ht="23.1" customHeight="1"/>
    <row r="46" spans="4:5" ht="23.1" customHeight="1"/>
    <row r="47" spans="4:5" ht="23.1" customHeight="1"/>
    <row r="48" spans="4:5" ht="23.1" customHeight="1"/>
    <row r="49" spans="4:5" ht="23.1" customHeight="1"/>
    <row r="50" spans="4:5" ht="23.1" customHeight="1"/>
    <row r="51" spans="4:5" ht="23.1" customHeight="1"/>
    <row r="52" spans="4:5" ht="23.1" customHeight="1"/>
    <row r="53" spans="4:5" ht="23.1" customHeight="1">
      <c r="D53" s="16"/>
      <c r="E53" s="17"/>
    </row>
    <row r="54" spans="4:5" ht="23.1" customHeight="1">
      <c r="D54" s="16"/>
      <c r="E54" s="17"/>
    </row>
    <row r="55" spans="4:5" ht="23.1" customHeight="1">
      <c r="D55" s="16"/>
      <c r="E55" s="17"/>
    </row>
    <row r="56" spans="4:5" ht="23.1" customHeight="1">
      <c r="D56" s="16"/>
      <c r="E56" s="18"/>
    </row>
    <row r="57" spans="4:5" ht="23.1" customHeight="1">
      <c r="D57" s="16"/>
      <c r="E57" s="18"/>
    </row>
    <row r="58" spans="4:5" ht="32.1" customHeight="1"/>
  </sheetData>
  <mergeCells count="5">
    <mergeCell ref="D4:E4"/>
    <mergeCell ref="D39:E39"/>
    <mergeCell ref="A1:C1"/>
    <mergeCell ref="A2:C2"/>
    <mergeCell ref="A27:C27"/>
  </mergeCells>
  <phoneticPr fontId="7" type="noConversion"/>
  <printOptions horizontalCentered="1"/>
  <pageMargins left="0.39370078740157483" right="0.39370078740157483" top="0.39370078740157483" bottom="0.39370078740157483" header="0" footer="0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"/>
  <sheetViews>
    <sheetView zoomScale="85" workbookViewId="0">
      <selection activeCell="F8" sqref="F8"/>
    </sheetView>
  </sheetViews>
  <sheetFormatPr defaultRowHeight="16.5"/>
  <cols>
    <col min="1" max="1" width="32.375" style="13" customWidth="1"/>
    <col min="2" max="2" width="22.25" customWidth="1"/>
    <col min="3" max="3" width="22.5" customWidth="1"/>
    <col min="4" max="4" width="23.625" customWidth="1"/>
    <col min="5" max="5" width="39.875" style="2" customWidth="1"/>
  </cols>
  <sheetData>
    <row r="1" spans="1:5" ht="35.1" customHeight="1">
      <c r="A1" s="72" t="s">
        <v>25</v>
      </c>
      <c r="B1" s="72"/>
      <c r="C1" s="72"/>
      <c r="D1" s="72"/>
      <c r="E1" s="72"/>
    </row>
    <row r="2" spans="1:5" ht="17.25" thickBot="1">
      <c r="A2" s="73" t="s">
        <v>42</v>
      </c>
      <c r="B2" s="73"/>
      <c r="C2" s="73"/>
      <c r="D2" s="73"/>
      <c r="E2" s="73"/>
    </row>
    <row r="3" spans="1:5" ht="26.1" customHeight="1" thickTop="1">
      <c r="A3" s="3" t="s">
        <v>0</v>
      </c>
      <c r="B3" s="74" t="s">
        <v>1</v>
      </c>
      <c r="C3" s="74"/>
      <c r="D3" s="74" t="s">
        <v>2</v>
      </c>
      <c r="E3" s="78"/>
    </row>
    <row r="4" spans="1:5" ht="26.1" customHeight="1">
      <c r="A4" s="7" t="s">
        <v>11</v>
      </c>
      <c r="B4" s="75">
        <v>151319</v>
      </c>
      <c r="C4" s="75"/>
      <c r="D4" s="79" t="s">
        <v>41</v>
      </c>
      <c r="E4" s="80"/>
    </row>
    <row r="5" spans="1:5" ht="26.1" customHeight="1">
      <c r="A5" s="7" t="s">
        <v>6</v>
      </c>
      <c r="B5" s="75">
        <v>52667</v>
      </c>
      <c r="C5" s="75"/>
      <c r="D5" s="79" t="s">
        <v>49</v>
      </c>
      <c r="E5" s="80"/>
    </row>
    <row r="6" spans="1:5" ht="26.1" customHeight="1" thickBot="1">
      <c r="A6" s="8" t="s">
        <v>12</v>
      </c>
      <c r="B6" s="77">
        <f>SUM(B4:C5)</f>
        <v>203986</v>
      </c>
      <c r="C6" s="77"/>
      <c r="D6" s="81"/>
      <c r="E6" s="82"/>
    </row>
    <row r="7" spans="1:5" ht="9" customHeight="1" thickTop="1" thickBot="1">
      <c r="A7" s="11"/>
    </row>
    <row r="8" spans="1:5" ht="25.5" customHeight="1" thickTop="1" thickBot="1">
      <c r="A8" s="3" t="s">
        <v>5</v>
      </c>
      <c r="B8" s="9" t="s">
        <v>6</v>
      </c>
      <c r="C8" s="9" t="s">
        <v>13</v>
      </c>
      <c r="D8" s="9" t="s">
        <v>14</v>
      </c>
      <c r="E8" s="10" t="s">
        <v>7</v>
      </c>
    </row>
    <row r="9" spans="1:5" ht="22.5" customHeight="1" thickBot="1">
      <c r="A9" s="29" t="s">
        <v>29</v>
      </c>
      <c r="B9" s="57">
        <v>6000</v>
      </c>
      <c r="C9" s="52">
        <v>5467</v>
      </c>
      <c r="D9" s="51">
        <v>533</v>
      </c>
      <c r="E9" s="31" t="s">
        <v>26</v>
      </c>
    </row>
    <row r="10" spans="1:5" ht="22.5" customHeight="1" thickBot="1">
      <c r="A10" s="12" t="s">
        <v>35</v>
      </c>
      <c r="B10" s="58">
        <v>6000</v>
      </c>
      <c r="C10" s="54">
        <v>434</v>
      </c>
      <c r="D10" s="53">
        <v>5566</v>
      </c>
      <c r="E10" s="21" t="s">
        <v>27</v>
      </c>
    </row>
    <row r="11" spans="1:5" ht="22.5" customHeight="1" thickBot="1">
      <c r="A11" s="12" t="s">
        <v>30</v>
      </c>
      <c r="B11" s="58">
        <v>0</v>
      </c>
      <c r="C11" s="54">
        <v>8000</v>
      </c>
      <c r="D11" s="53">
        <v>-8000</v>
      </c>
      <c r="E11" s="21" t="s">
        <v>39</v>
      </c>
    </row>
    <row r="12" spans="1:5" ht="22.5" customHeight="1" thickBot="1">
      <c r="A12" s="12" t="s">
        <v>31</v>
      </c>
      <c r="B12" s="58">
        <v>90000</v>
      </c>
      <c r="C12" s="54">
        <v>75874</v>
      </c>
      <c r="D12" s="53">
        <v>14126</v>
      </c>
      <c r="E12" s="28" t="s">
        <v>40</v>
      </c>
    </row>
    <row r="13" spans="1:5" ht="22.5" customHeight="1" thickBot="1">
      <c r="A13" s="32" t="s">
        <v>36</v>
      </c>
      <c r="B13" s="59">
        <v>1000</v>
      </c>
      <c r="C13" s="54">
        <v>0</v>
      </c>
      <c r="D13" s="53">
        <v>1000</v>
      </c>
      <c r="E13" s="34" t="s">
        <v>43</v>
      </c>
    </row>
    <row r="14" spans="1:5" ht="22.5" customHeight="1" thickBot="1">
      <c r="A14" s="35" t="s">
        <v>32</v>
      </c>
      <c r="B14" s="59">
        <v>0</v>
      </c>
      <c r="C14" s="54">
        <v>0</v>
      </c>
      <c r="D14" s="53">
        <v>0</v>
      </c>
      <c r="E14" s="34" t="s">
        <v>44</v>
      </c>
    </row>
    <row r="15" spans="1:5" ht="22.5" customHeight="1" thickBot="1">
      <c r="A15" s="48" t="s">
        <v>33</v>
      </c>
      <c r="B15" s="60">
        <v>0</v>
      </c>
      <c r="C15" s="54">
        <v>0</v>
      </c>
      <c r="D15" s="53">
        <v>0</v>
      </c>
      <c r="E15" s="49" t="s">
        <v>45</v>
      </c>
    </row>
    <row r="16" spans="1:5" ht="22.5" customHeight="1" thickBot="1">
      <c r="A16" s="32" t="s">
        <v>37</v>
      </c>
      <c r="B16" s="59">
        <v>6000</v>
      </c>
      <c r="C16" s="54">
        <v>1000</v>
      </c>
      <c r="D16" s="53">
        <v>5000</v>
      </c>
      <c r="E16" s="36" t="s">
        <v>28</v>
      </c>
    </row>
    <row r="17" spans="1:5" ht="22.5" customHeight="1" thickBot="1">
      <c r="A17" s="32" t="s">
        <v>34</v>
      </c>
      <c r="B17" s="59">
        <v>10937</v>
      </c>
      <c r="C17" s="54">
        <v>0</v>
      </c>
      <c r="D17" s="53">
        <v>0</v>
      </c>
      <c r="E17" s="36" t="s">
        <v>46</v>
      </c>
    </row>
    <row r="18" spans="1:5" ht="34.5" customHeight="1" thickBot="1">
      <c r="A18" s="38" t="s">
        <v>8</v>
      </c>
      <c r="B18" s="59">
        <v>3000</v>
      </c>
      <c r="C18" s="54">
        <v>2700</v>
      </c>
      <c r="D18" s="53">
        <v>300</v>
      </c>
      <c r="E18" s="34" t="s">
        <v>50</v>
      </c>
    </row>
    <row r="19" spans="1:5" ht="22.5" customHeight="1" thickBot="1">
      <c r="A19" s="38" t="s">
        <v>9</v>
      </c>
      <c r="B19" s="59">
        <v>2000</v>
      </c>
      <c r="C19" s="54">
        <v>0</v>
      </c>
      <c r="D19" s="53">
        <v>2000</v>
      </c>
      <c r="E19" s="34"/>
    </row>
    <row r="20" spans="1:5" ht="22.5" customHeight="1" thickBot="1">
      <c r="A20" s="38" t="s">
        <v>47</v>
      </c>
      <c r="B20" s="53">
        <v>124937</v>
      </c>
      <c r="C20" s="53">
        <v>93475</v>
      </c>
      <c r="D20" s="53">
        <v>36525</v>
      </c>
      <c r="E20" s="39"/>
    </row>
    <row r="21" spans="1:5" ht="25.5" customHeight="1" thickBot="1">
      <c r="A21" s="40" t="s">
        <v>48</v>
      </c>
      <c r="B21" s="55">
        <v>0</v>
      </c>
      <c r="C21" s="56">
        <v>0</v>
      </c>
      <c r="D21" s="55">
        <v>0</v>
      </c>
      <c r="E21" s="61" t="s">
        <v>51</v>
      </c>
    </row>
    <row r="22" spans="1:5" ht="20.25" customHeight="1" thickBot="1">
      <c r="A22" s="40" t="s">
        <v>38</v>
      </c>
      <c r="B22" s="55">
        <v>0</v>
      </c>
      <c r="C22" s="56">
        <f>SUM(C21:C21)</f>
        <v>0</v>
      </c>
      <c r="D22" s="56">
        <v>0</v>
      </c>
      <c r="E22" s="41"/>
    </row>
    <row r="23" spans="1:5" ht="22.5" customHeight="1" thickBot="1">
      <c r="A23" s="40" t="s">
        <v>23</v>
      </c>
      <c r="B23" s="55">
        <v>124937</v>
      </c>
      <c r="C23" s="55">
        <v>93475</v>
      </c>
      <c r="D23" s="55">
        <v>36525</v>
      </c>
      <c r="E23" s="41"/>
    </row>
    <row r="24" spans="1:5" ht="22.5" customHeight="1" thickBot="1">
      <c r="A24" s="42" t="s">
        <v>24</v>
      </c>
      <c r="B24" s="43"/>
      <c r="C24" s="44"/>
      <c r="D24" s="55">
        <v>110511</v>
      </c>
      <c r="E24" s="45"/>
    </row>
    <row r="25" spans="1:5" ht="22.5" customHeight="1">
      <c r="A25" s="76" t="s">
        <v>16</v>
      </c>
      <c r="B25" s="76"/>
      <c r="C25" s="76"/>
      <c r="D25" s="76"/>
      <c r="E25" s="76"/>
    </row>
    <row r="26" spans="1:5" ht="22.5" customHeight="1"/>
  </sheetData>
  <mergeCells count="11">
    <mergeCell ref="A1:E1"/>
    <mergeCell ref="A2:E2"/>
    <mergeCell ref="B3:C3"/>
    <mergeCell ref="B4:C4"/>
    <mergeCell ref="A25:E25"/>
    <mergeCell ref="B5:C5"/>
    <mergeCell ref="B6:C6"/>
    <mergeCell ref="D3:E3"/>
    <mergeCell ref="D4:E4"/>
    <mergeCell ref="D5:E5"/>
    <mergeCell ref="D6:E6"/>
  </mergeCells>
  <phoneticPr fontId="7" type="noConversion"/>
  <printOptions horizontalCentered="1"/>
  <pageMargins left="0.3" right="0.2" top="0.17" bottom="0.17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概算</vt:lpstr>
      <vt:lpstr>決算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課指組</dc:creator>
  <cp:lastModifiedBy>COSH</cp:lastModifiedBy>
  <cp:lastPrinted>2010-12-07T08:32:22Z</cp:lastPrinted>
  <dcterms:created xsi:type="dcterms:W3CDTF">2006-03-16T03:48:53Z</dcterms:created>
  <dcterms:modified xsi:type="dcterms:W3CDTF">2011-03-10T07:30:27Z</dcterms:modified>
</cp:coreProperties>
</file>