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內容\企業職場實習相關\20140527企業職場實習資料\"/>
    </mc:Choice>
  </mc:AlternateContent>
  <bookViews>
    <workbookView xWindow="480" yWindow="1230" windowWidth="14880" windowHeight="6150" tabRatio="808"/>
  </bookViews>
  <sheets>
    <sheet name="103年9月-104年6月" sheetId="2" r:id="rId1"/>
    <sheet name="工作表1" sheetId="10" r:id="rId2"/>
    <sheet name="廠商資料與指導教師一覽表" sheetId="5" r:id="rId3"/>
    <sheet name="指導老師繳交情況" sheetId="9" r:id="rId4"/>
  </sheets>
  <definedNames>
    <definedName name="_xlnm._FilterDatabase" localSheetId="0" hidden="1">'103年9月-104年6月'!$B$1:$Y$47</definedName>
  </definedNames>
  <calcPr calcId="152511"/>
</workbook>
</file>

<file path=xl/calcChain.xml><?xml version="1.0" encoding="utf-8"?>
<calcChain xmlns="http://schemas.openxmlformats.org/spreadsheetml/2006/main">
  <c r="S32" i="2" l="1"/>
  <c r="T32" i="2"/>
  <c r="R32" i="2"/>
  <c r="U36" i="2"/>
  <c r="U37" i="2"/>
  <c r="V35" i="2"/>
  <c r="V36" i="2"/>
  <c r="U35" i="2"/>
  <c r="V33" i="2"/>
  <c r="U33" i="2"/>
  <c r="V37" i="2"/>
  <c r="V25" i="2"/>
  <c r="V26" i="2"/>
  <c r="V27" i="2"/>
  <c r="V28" i="2"/>
  <c r="V29" i="2"/>
  <c r="V30" i="2"/>
  <c r="V31" i="2"/>
  <c r="U31" i="2"/>
  <c r="U30" i="2"/>
  <c r="U29" i="2"/>
  <c r="U28" i="2"/>
  <c r="U27" i="2"/>
  <c r="U26" i="2"/>
  <c r="S25" i="2"/>
  <c r="T25" i="2"/>
  <c r="U25" i="2"/>
  <c r="R25" i="2"/>
  <c r="T13" i="2"/>
  <c r="U13" i="2"/>
  <c r="V13" i="2"/>
  <c r="T14" i="2"/>
  <c r="U14" i="2"/>
  <c r="V14" i="2"/>
  <c r="S14" i="2"/>
  <c r="S13" i="2"/>
  <c r="T12" i="2"/>
  <c r="U12" i="2"/>
  <c r="V12" i="2"/>
  <c r="S12" i="2"/>
  <c r="R12" i="2"/>
  <c r="R13" i="2"/>
  <c r="R14" i="2"/>
  <c r="T11" i="2"/>
  <c r="U11" i="2"/>
  <c r="V11" i="2"/>
  <c r="S11" i="2"/>
  <c r="R11" i="2"/>
  <c r="W5" i="2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3" i="2"/>
  <c r="W33" i="2"/>
  <c r="W4" i="2"/>
</calcChain>
</file>

<file path=xl/sharedStrings.xml><?xml version="1.0" encoding="utf-8"?>
<sst xmlns="http://schemas.openxmlformats.org/spreadsheetml/2006/main" count="1123" uniqueCount="338">
  <si>
    <t>學號</t>
  </si>
  <si>
    <t>姓名</t>
  </si>
  <si>
    <t>公司</t>
  </si>
  <si>
    <t>上銀</t>
  </si>
  <si>
    <t>BA100031</t>
  </si>
  <si>
    <t>李政道</t>
  </si>
  <si>
    <t>BA100503</t>
  </si>
  <si>
    <t>劉政昌</t>
  </si>
  <si>
    <t>BA100152</t>
  </si>
  <si>
    <t>黃偉嘉</t>
  </si>
  <si>
    <t>引興</t>
  </si>
  <si>
    <t>BA100072</t>
  </si>
  <si>
    <t>黃國泰</t>
  </si>
  <si>
    <t>BA100014</t>
  </si>
  <si>
    <t>BA100140</t>
  </si>
  <si>
    <t>陳冠廷</t>
  </si>
  <si>
    <t>台利村</t>
  </si>
  <si>
    <t>BA100021</t>
  </si>
  <si>
    <t>黃政欣</t>
  </si>
  <si>
    <t>昌懋</t>
  </si>
  <si>
    <t>BA100087</t>
  </si>
  <si>
    <t>賴筠融</t>
  </si>
  <si>
    <t>飛浦</t>
  </si>
  <si>
    <t>BA100137</t>
  </si>
  <si>
    <t>黃程遠</t>
  </si>
  <si>
    <t>BA100106</t>
  </si>
  <si>
    <t>張念傑</t>
  </si>
  <si>
    <t>BA100515</t>
  </si>
  <si>
    <t>陳慶昌</t>
  </si>
  <si>
    <t>喬崴進</t>
  </si>
  <si>
    <t>BA100039</t>
  </si>
  <si>
    <t>葉政忠</t>
  </si>
  <si>
    <t>BA100046</t>
  </si>
  <si>
    <t>柯家騏</t>
  </si>
  <si>
    <t>BA100160</t>
  </si>
  <si>
    <t>高宏偉</t>
  </si>
  <si>
    <t>BA100093</t>
  </si>
  <si>
    <t>林宏治</t>
  </si>
  <si>
    <t>BA100133</t>
  </si>
  <si>
    <t>張舜傑</t>
  </si>
  <si>
    <t>廣議</t>
  </si>
  <si>
    <t>永詮</t>
  </si>
  <si>
    <t>BA100035</t>
  </si>
  <si>
    <t>趙哲愷</t>
  </si>
  <si>
    <t>BA100052</t>
  </si>
  <si>
    <t>柯資興</t>
  </si>
  <si>
    <t>BA100053</t>
  </si>
  <si>
    <t>李偉宏</t>
  </si>
  <si>
    <t>BA100012</t>
  </si>
  <si>
    <t>徐銘亨</t>
  </si>
  <si>
    <t>旭陽</t>
  </si>
  <si>
    <t>BA100082</t>
  </si>
  <si>
    <t>羅哲豪</t>
  </si>
  <si>
    <t>BA100092</t>
  </si>
  <si>
    <t>蘇玉清</t>
  </si>
  <si>
    <t>BA100101</t>
  </si>
  <si>
    <t>鍾旻諺</t>
  </si>
  <si>
    <t>BA100102</t>
  </si>
  <si>
    <t>葉庭嘉</t>
  </si>
  <si>
    <t>BA100509</t>
  </si>
  <si>
    <t>徐健祐</t>
  </si>
  <si>
    <t>BA100142</t>
  </si>
  <si>
    <t>柯岦杰</t>
  </si>
  <si>
    <t>BA100901</t>
  </si>
  <si>
    <t>董洋銘</t>
  </si>
  <si>
    <t>BA100019</t>
  </si>
  <si>
    <t>廖俊智</t>
  </si>
  <si>
    <t>亞崴</t>
  </si>
  <si>
    <t>BA100044</t>
  </si>
  <si>
    <t>陳子豪</t>
  </si>
  <si>
    <t>BA100047</t>
  </si>
  <si>
    <t>劉勇辰</t>
  </si>
  <si>
    <t>BA100502</t>
  </si>
  <si>
    <t>陳正宏</t>
  </si>
  <si>
    <t>BA100129</t>
  </si>
  <si>
    <t>王均翰</t>
  </si>
  <si>
    <t>BA100131</t>
  </si>
  <si>
    <t>李栢霖</t>
  </si>
  <si>
    <t>BA100132</t>
  </si>
  <si>
    <t>林賢達</t>
  </si>
  <si>
    <t>BA100138</t>
  </si>
  <si>
    <t>石庭宇</t>
  </si>
  <si>
    <t>BA100139</t>
  </si>
  <si>
    <t>李健輔</t>
  </si>
  <si>
    <t>BA100141</t>
  </si>
  <si>
    <t>莊瑞源</t>
  </si>
  <si>
    <t>BA100145</t>
  </si>
  <si>
    <t>曾昶傑</t>
  </si>
  <si>
    <t>BA100156</t>
  </si>
  <si>
    <t>楊家豪</t>
  </si>
  <si>
    <t>BA100159</t>
  </si>
  <si>
    <t>洪竣凱</t>
  </si>
  <si>
    <t>聯絡電話</t>
    <phoneticPr fontId="1" type="noConversion"/>
  </si>
  <si>
    <t>時數</t>
    <phoneticPr fontId="2" type="noConversion"/>
  </si>
  <si>
    <t>總成績</t>
    <phoneticPr fontId="2" type="noConversion"/>
  </si>
  <si>
    <t>考核表</t>
    <phoneticPr fontId="2" type="noConversion"/>
  </si>
  <si>
    <t>BA100108</t>
  </si>
  <si>
    <t>朱晟瑋</t>
  </si>
  <si>
    <t>V</t>
    <phoneticPr fontId="1" type="noConversion"/>
  </si>
  <si>
    <t>103/9</t>
    <phoneticPr fontId="1" type="noConversion"/>
  </si>
  <si>
    <t>2月</t>
    <phoneticPr fontId="1" type="noConversion"/>
  </si>
  <si>
    <t>3月</t>
    <phoneticPr fontId="1" type="noConversion"/>
  </si>
  <si>
    <t>4月</t>
    <phoneticPr fontId="1" type="noConversion"/>
  </si>
  <si>
    <t>5月</t>
  </si>
  <si>
    <t>6月</t>
  </si>
  <si>
    <t>BA100061</t>
    <phoneticPr fontId="1" type="noConversion"/>
  </si>
  <si>
    <t>楊雁程</t>
    <phoneticPr fontId="1" type="noConversion"/>
  </si>
  <si>
    <t>23594510-1122</t>
  </si>
  <si>
    <t>台中市后里區太平里三線路30-2號</t>
  </si>
  <si>
    <t>公司</t>
    <phoneticPr fontId="1" type="noConversion"/>
  </si>
  <si>
    <t>連絡電話</t>
    <phoneticPr fontId="1" type="noConversion"/>
  </si>
  <si>
    <t>連絡人</t>
    <phoneticPr fontId="1" type="noConversion"/>
  </si>
  <si>
    <t>04-23581239#1019</t>
    <phoneticPr fontId="1" type="noConversion"/>
  </si>
  <si>
    <t>鄧惠文小姐</t>
    <phoneticPr fontId="1" type="noConversion"/>
  </si>
  <si>
    <t>台中市西屯區工業三十九號52號</t>
    <phoneticPr fontId="1" type="noConversion"/>
  </si>
  <si>
    <t>04-24913431</t>
    <phoneticPr fontId="1" type="noConversion"/>
  </si>
  <si>
    <t>張芳瑋小姐</t>
    <phoneticPr fontId="1" type="noConversion"/>
  </si>
  <si>
    <t>黃小姐</t>
    <phoneticPr fontId="1" type="noConversion"/>
  </si>
  <si>
    <t>台中市太平區工業十七路2號</t>
    <phoneticPr fontId="1" type="noConversion"/>
  </si>
  <si>
    <t>04-23357555-218</t>
    <phoneticPr fontId="1" type="noConversion"/>
  </si>
  <si>
    <t>溫小姐</t>
    <phoneticPr fontId="1" type="noConversion"/>
  </si>
  <si>
    <t>2566-2116etx208</t>
    <phoneticPr fontId="2" type="noConversion"/>
  </si>
  <si>
    <t>張經理</t>
    <phoneticPr fontId="2" type="noConversion"/>
  </si>
  <si>
    <t>04-22712000-219</t>
    <phoneticPr fontId="1" type="noConversion"/>
  </si>
  <si>
    <t>台中市太平區工業17路43號</t>
    <phoneticPr fontId="1" type="noConversion"/>
  </si>
  <si>
    <t>曾文城</t>
    <phoneticPr fontId="2" type="noConversion"/>
  </si>
  <si>
    <t>04-25588270</t>
    <phoneticPr fontId="2" type="noConversion"/>
  </si>
  <si>
    <t>林億全</t>
    <phoneticPr fontId="2" type="noConversion"/>
  </si>
  <si>
    <t>04-24915657</t>
    <phoneticPr fontId="2" type="noConversion"/>
  </si>
  <si>
    <t>台中市大里區工業九路138號</t>
  </si>
  <si>
    <t>(04)2271-5727轉151</t>
    <phoneticPr fontId="2" type="noConversion"/>
  </si>
  <si>
    <t>呂美萱</t>
    <phoneticPr fontId="2" type="noConversion"/>
  </si>
  <si>
    <t>04-2462-9698#62712</t>
  </si>
  <si>
    <t>台中市科園二路15號</t>
  </si>
  <si>
    <t>04-25377888轉773</t>
    <phoneticPr fontId="2" type="noConversion"/>
  </si>
  <si>
    <t>台中市豐原區豐南街66巷67弄81號</t>
  </si>
  <si>
    <t>施瑞琦廠長</t>
    <phoneticPr fontId="2" type="noConversion"/>
  </si>
  <si>
    <t>BA100080</t>
    <phoneticPr fontId="1" type="noConversion"/>
  </si>
  <si>
    <t>林玟鈺</t>
    <phoneticPr fontId="1" type="noConversion"/>
  </si>
  <si>
    <t>精鍛</t>
    <phoneticPr fontId="1" type="noConversion"/>
  </si>
  <si>
    <t>iris.chang@visionwide.com.tw</t>
  </si>
  <si>
    <t>srchen@hiwin.tw</t>
  </si>
  <si>
    <t>hrs@keyarryow.com.tw</t>
  </si>
  <si>
    <t>fion819749.fc@gmail.com</t>
  </si>
  <si>
    <t>tie@cmmti.com</t>
  </si>
  <si>
    <t>fepo.spindle@msa.hinet.net</t>
  </si>
  <si>
    <t>lee@kafo.com.tw</t>
  </si>
  <si>
    <t>j4915657@ms46.hinet.net</t>
  </si>
  <si>
    <t>goldensn@ms7.hinet.net</t>
    <phoneticPr fontId="2" type="noConversion"/>
  </si>
  <si>
    <t>bill.tsai@awea.com</t>
  </si>
  <si>
    <t>e-mail</t>
    <phoneticPr fontId="1" type="noConversion"/>
  </si>
  <si>
    <t>地址</t>
    <phoneticPr fontId="1" type="noConversion"/>
  </si>
  <si>
    <t>rsa@llmachinery.com.tw</t>
  </si>
  <si>
    <t>台中市大里工業區工業二十路73號</t>
    <phoneticPr fontId="2" type="noConversion"/>
  </si>
  <si>
    <t>林建佑</t>
  </si>
  <si>
    <t>統一編號</t>
  </si>
  <si>
    <t>負責人</t>
    <phoneticPr fontId="1" type="noConversion"/>
  </si>
  <si>
    <t>楊德華</t>
    <phoneticPr fontId="1" type="noConversion"/>
  </si>
  <si>
    <t>沈國榮</t>
    <phoneticPr fontId="1" type="noConversion"/>
  </si>
  <si>
    <t>田國江</t>
    <phoneticPr fontId="1" type="noConversion"/>
  </si>
  <si>
    <t>王慶華</t>
  </si>
  <si>
    <t>序</t>
    <phoneticPr fontId="1" type="noConversion"/>
  </si>
  <si>
    <t>上銀股份有限公司</t>
  </si>
  <si>
    <t>台灣引興股份有限公司</t>
    <phoneticPr fontId="2" type="noConversion"/>
  </si>
  <si>
    <t>台利村企業有限公司</t>
    <phoneticPr fontId="2" type="noConversion"/>
  </si>
  <si>
    <t>昌懋工業科技股份有限公司</t>
    <phoneticPr fontId="2" type="noConversion"/>
  </si>
  <si>
    <t>飛浦實業(股)公司</t>
    <phoneticPr fontId="2" type="noConversion"/>
  </si>
  <si>
    <t>高鋒工業股份有限公司</t>
    <phoneticPr fontId="2" type="noConversion"/>
  </si>
  <si>
    <t>喬崴進科技股份有限公司</t>
    <phoneticPr fontId="2" type="noConversion"/>
  </si>
  <si>
    <t>廣議鐵工社</t>
    <phoneticPr fontId="2" type="noConversion"/>
  </si>
  <si>
    <t>永詮機器工業股份有限公司</t>
    <phoneticPr fontId="2" type="noConversion"/>
  </si>
  <si>
    <t>旭陽國際精機股份有限公司</t>
    <phoneticPr fontId="2" type="noConversion"/>
  </si>
  <si>
    <t>亞崴機電股份有限公司</t>
    <phoneticPr fontId="2" type="noConversion"/>
  </si>
  <si>
    <t>台中市大里區仁化路81號</t>
    <phoneticPr fontId="1" type="noConversion"/>
  </si>
  <si>
    <t>04-23593698
0919-839680</t>
    <phoneticPr fontId="2" type="noConversion"/>
  </si>
  <si>
    <t>陳源和</t>
    <phoneticPr fontId="1" type="noConversion"/>
  </si>
  <si>
    <t>台中市西屯區工業路35路66號</t>
    <phoneticPr fontId="1" type="noConversion"/>
  </si>
  <si>
    <t>指導教師</t>
    <phoneticPr fontId="1" type="noConversion"/>
  </si>
  <si>
    <t>徐仲亭</t>
    <phoneticPr fontId="1" type="noConversion"/>
  </si>
  <si>
    <t>04-22711286</t>
    <phoneticPr fontId="1" type="noConversion"/>
  </si>
  <si>
    <t>精鍛機械股份有限公司</t>
    <phoneticPr fontId="2" type="noConversion"/>
  </si>
  <si>
    <t>楊伯華</t>
    <phoneticPr fontId="1" type="noConversion"/>
  </si>
  <si>
    <t>卓永財</t>
  </si>
  <si>
    <t>陳思儒</t>
    <phoneticPr fontId="1" type="noConversion"/>
  </si>
  <si>
    <t>修平科技大學103學年度學生校外實習合作廠商</t>
  </si>
  <si>
    <t>陳芸綺管理部</t>
  </si>
  <si>
    <t>42881台中市大雅區科雅路16號</t>
    <phoneticPr fontId="1" type="noConversion"/>
  </si>
  <si>
    <t>張婉齡小姐</t>
    <phoneticPr fontId="1" type="noConversion"/>
  </si>
  <si>
    <t>年</t>
    <phoneticPr fontId="1" type="noConversion"/>
  </si>
  <si>
    <t>級</t>
    <phoneticPr fontId="1" type="noConversion"/>
  </si>
  <si>
    <t>台中市烏日區溪南路1段506巷359號</t>
    <phoneticPr fontId="1" type="noConversion"/>
  </si>
  <si>
    <t>宏裕機械工廠</t>
    <phoneticPr fontId="1" type="noConversion"/>
  </si>
  <si>
    <t>04-24963660</t>
    <phoneticPr fontId="1" type="noConversion"/>
  </si>
  <si>
    <t>黃靖</t>
    <phoneticPr fontId="1" type="noConversion"/>
  </si>
  <si>
    <t>台中市大里區中興路一段2巷177號</t>
    <phoneticPr fontId="1" type="noConversion"/>
  </si>
  <si>
    <t>歐乃瑞</t>
    <phoneticPr fontId="1" type="noConversion"/>
  </si>
  <si>
    <t>張振龍</t>
    <phoneticPr fontId="1" type="noConversion"/>
  </si>
  <si>
    <t>康振雄</t>
    <phoneticPr fontId="1" type="noConversion"/>
  </si>
  <si>
    <t>王旭萍</t>
    <phoneticPr fontId="1" type="noConversion"/>
  </si>
  <si>
    <t>楊伯華</t>
    <phoneticPr fontId="1" type="noConversion"/>
  </si>
  <si>
    <t>實習期間起</t>
    <phoneticPr fontId="1" type="noConversion"/>
  </si>
  <si>
    <t>103/9</t>
    <phoneticPr fontId="1" type="noConversion"/>
  </si>
  <si>
    <t>實習期間止</t>
    <phoneticPr fontId="1" type="noConversion"/>
  </si>
  <si>
    <t>104/6</t>
    <phoneticPr fontId="1" type="noConversion"/>
  </si>
  <si>
    <t>104/6</t>
    <phoneticPr fontId="1" type="noConversion"/>
  </si>
  <si>
    <t>103/09</t>
    <phoneticPr fontId="1" type="noConversion"/>
  </si>
  <si>
    <t>104/6</t>
    <phoneticPr fontId="1" type="noConversion"/>
  </si>
  <si>
    <t>103/9</t>
    <phoneticPr fontId="1" type="noConversion"/>
  </si>
  <si>
    <t>久盈</t>
    <phoneticPr fontId="1" type="noConversion"/>
  </si>
  <si>
    <t>久盈精密工業有限公司</t>
    <phoneticPr fontId="2" type="noConversion"/>
  </si>
  <si>
    <t>馬中芳</t>
    <phoneticPr fontId="1" type="noConversion"/>
  </si>
  <si>
    <t>103/9</t>
    <phoneticPr fontId="1" type="noConversion"/>
  </si>
  <si>
    <t>104/6</t>
    <phoneticPr fontId="1" type="noConversion"/>
  </si>
  <si>
    <t>廖</t>
    <phoneticPr fontId="1" type="noConversion"/>
  </si>
  <si>
    <t>桂全機械</t>
    <phoneticPr fontId="1" type="noConversion"/>
  </si>
  <si>
    <t>04-8853814</t>
    <phoneticPr fontId="1" type="noConversion"/>
  </si>
  <si>
    <t>陳輝熀</t>
    <phoneticPr fontId="1" type="noConversion"/>
  </si>
  <si>
    <t>高振彬</t>
    <phoneticPr fontId="1" type="noConversion"/>
  </si>
  <si>
    <t>kcm.samson@msa.hinet.net</t>
    <phoneticPr fontId="1" type="noConversion"/>
  </si>
  <si>
    <t>彰化縣溪湖鎮忠工路35號</t>
    <phoneticPr fontId="1" type="noConversion"/>
  </si>
  <si>
    <t>禾勝精密工具有限公司</t>
    <phoneticPr fontId="1" type="noConversion"/>
  </si>
  <si>
    <t>04-24932963</t>
    <phoneticPr fontId="1" type="noConversion"/>
  </si>
  <si>
    <t>陳昌逵</t>
    <phoneticPr fontId="1" type="noConversion"/>
  </si>
  <si>
    <t>陳憶澤</t>
    <phoneticPr fontId="1" type="noConversion"/>
  </si>
  <si>
    <t>s580906@tdtv.tinp.net.tw</t>
    <phoneticPr fontId="1" type="noConversion"/>
  </si>
  <si>
    <t>台中市大里區塗城里光正路60巷53-1號</t>
    <phoneticPr fontId="1" type="noConversion"/>
  </si>
  <si>
    <r>
      <t>40852</t>
    </r>
    <r>
      <rPr>
        <sz val="12"/>
        <color theme="1"/>
        <rFont val="標楷體"/>
        <family val="4"/>
        <charset val="136"/>
      </rPr>
      <t>台中市精密機械園區精科路7號</t>
    </r>
  </si>
  <si>
    <t>洪聖訓</t>
    <phoneticPr fontId="1" type="noConversion"/>
  </si>
  <si>
    <t>jingduan@ms25.hitnet.net</t>
    <phoneticPr fontId="1" type="noConversion"/>
  </si>
  <si>
    <t>徐仲亭</t>
    <phoneticPr fontId="1" type="noConversion"/>
  </si>
  <si>
    <t>103/9</t>
    <phoneticPr fontId="1" type="noConversion"/>
  </si>
  <si>
    <t>104/6</t>
    <phoneticPr fontId="1" type="noConversion"/>
  </si>
  <si>
    <t>否是完成抵免企業職場實習9學分</t>
    <phoneticPr fontId="1" type="noConversion"/>
  </si>
  <si>
    <t>時數統計</t>
    <phoneticPr fontId="1" type="noConversion"/>
  </si>
  <si>
    <t>星期三</t>
    <phoneticPr fontId="1" type="noConversion"/>
  </si>
  <si>
    <t>V</t>
    <phoneticPr fontId="1" type="noConversion"/>
  </si>
  <si>
    <t>備註</t>
    <phoneticPr fontId="1" type="noConversion"/>
  </si>
  <si>
    <t>BA100134</t>
    <phoneticPr fontId="1" type="noConversion"/>
  </si>
  <si>
    <t>郭添福</t>
    <phoneticPr fontId="1" type="noConversion"/>
  </si>
  <si>
    <t>廖崧幃</t>
    <phoneticPr fontId="1" type="noConversion"/>
  </si>
  <si>
    <t>吳畍寬</t>
    <phoneticPr fontId="1" type="noConversion"/>
  </si>
  <si>
    <t>訪視紀錄表</t>
    <phoneticPr fontId="1" type="noConversion"/>
  </si>
  <si>
    <t>住宿訪視紀錄表</t>
    <phoneticPr fontId="1" type="noConversion"/>
  </si>
  <si>
    <t>每學期2張</t>
    <phoneticPr fontId="1" type="noConversion"/>
  </si>
  <si>
    <t>每學期1張</t>
    <phoneticPr fontId="1" type="noConversion"/>
  </si>
  <si>
    <t>李先生</t>
    <phoneticPr fontId="2" type="noConversion"/>
  </si>
  <si>
    <t>BA100041</t>
    <phoneticPr fontId="1" type="noConversion"/>
  </si>
  <si>
    <t>心得</t>
    <phoneticPr fontId="1" type="noConversion"/>
  </si>
  <si>
    <t>時數</t>
    <phoneticPr fontId="1" type="noConversion"/>
  </si>
  <si>
    <t>V</t>
    <phoneticPr fontId="1" type="noConversion"/>
  </si>
  <si>
    <t>V</t>
    <phoneticPr fontId="1" type="noConversion"/>
  </si>
  <si>
    <t>旭陽國際精機股份有限公司</t>
    <phoneticPr fontId="1" type="noConversion"/>
  </si>
  <si>
    <t>廖崧幃</t>
  </si>
  <si>
    <t>台灣引興股份有限公司</t>
  </si>
  <si>
    <t>亞崴機電股份有限公司</t>
  </si>
  <si>
    <t>昌懋工業科技股份有限公司</t>
    <phoneticPr fontId="2" type="noConversion"/>
  </si>
  <si>
    <t>上銀股份有限公司</t>
    <phoneticPr fontId="2" type="noConversion"/>
  </si>
  <si>
    <t>上銀股份有限公司</t>
    <phoneticPr fontId="2" type="noConversion"/>
  </si>
  <si>
    <t>永詮機器工業股份有限公司</t>
    <phoneticPr fontId="2" type="noConversion"/>
  </si>
  <si>
    <t>BA100041</t>
  </si>
  <si>
    <t>吳畍寬</t>
  </si>
  <si>
    <t>BA100061</t>
  </si>
  <si>
    <t>楊雁程</t>
  </si>
  <si>
    <t>精鍛機械服份有限公司</t>
    <phoneticPr fontId="2" type="noConversion"/>
  </si>
  <si>
    <t>BA100080</t>
  </si>
  <si>
    <t>林玟鈺</t>
  </si>
  <si>
    <t>精鍛機械服份有限公司</t>
    <phoneticPr fontId="2" type="noConversion"/>
  </si>
  <si>
    <t>飛浦實業(股)公司</t>
  </si>
  <si>
    <t>高鋒工業股份有限公司</t>
  </si>
  <si>
    <t>久盈精密工業有限公司</t>
    <phoneticPr fontId="2" type="noConversion"/>
  </si>
  <si>
    <t>BA100134</t>
  </si>
  <si>
    <t>郭添福</t>
  </si>
  <si>
    <t>喬崴進科技股份有限公司</t>
    <phoneticPr fontId="2" type="noConversion"/>
  </si>
  <si>
    <t>旭陽國際精機股份有限公司</t>
    <phoneticPr fontId="1" type="noConversion"/>
  </si>
  <si>
    <t>學生資料</t>
    <phoneticPr fontId="1" type="noConversion"/>
  </si>
  <si>
    <t>學年度</t>
    <phoneticPr fontId="1" type="noConversion"/>
  </si>
  <si>
    <t>部別</t>
    <phoneticPr fontId="1" type="noConversion"/>
  </si>
  <si>
    <t>系科</t>
    <phoneticPr fontId="1" type="noConversion"/>
  </si>
  <si>
    <t>班級</t>
    <phoneticPr fontId="1" type="noConversion"/>
  </si>
  <si>
    <t>學號</t>
    <phoneticPr fontId="1" type="noConversion"/>
  </si>
  <si>
    <t>姓名</t>
    <phoneticPr fontId="1" type="noConversion"/>
  </si>
  <si>
    <t>聯絡電話</t>
    <phoneticPr fontId="1" type="noConversion"/>
  </si>
  <si>
    <t>E-MAIL</t>
    <phoneticPr fontId="1" type="noConversion"/>
  </si>
  <si>
    <t>實習時間</t>
    <phoneticPr fontId="1" type="noConversion"/>
  </si>
  <si>
    <t>103/9/1~104/6/30</t>
    <phoneticPr fontId="1" type="noConversion"/>
  </si>
  <si>
    <t>日間部</t>
    <phoneticPr fontId="1" type="noConversion"/>
  </si>
  <si>
    <t>機械工程系</t>
    <phoneticPr fontId="1" type="noConversion"/>
  </si>
  <si>
    <t>企業資料</t>
    <phoneticPr fontId="1" type="noConversion"/>
  </si>
  <si>
    <t>企業名稱</t>
    <phoneticPr fontId="1" type="noConversion"/>
  </si>
  <si>
    <t>聯絡人</t>
    <phoneticPr fontId="1" type="noConversion"/>
  </si>
  <si>
    <t>連絡電話</t>
    <phoneticPr fontId="1" type="noConversion"/>
  </si>
  <si>
    <t>E-MAIL</t>
    <phoneticPr fontId="1" type="noConversion"/>
  </si>
  <si>
    <t>住址</t>
    <phoneticPr fontId="1" type="noConversion"/>
  </si>
  <si>
    <t>張芳瑋小姐</t>
  </si>
  <si>
    <t>04-24913431</t>
  </si>
  <si>
    <t>台中市大里區仁化路81號</t>
  </si>
  <si>
    <t>鄧惠文小姐</t>
  </si>
  <si>
    <t>04-23581239#1019</t>
  </si>
  <si>
    <t>台中市西屯區工業三十九號52號</t>
  </si>
  <si>
    <t>(04)2271-5727轉151</t>
  </si>
  <si>
    <t>台中市大里工業區工業二十路73號</t>
  </si>
  <si>
    <t>黎赫咺</t>
  </si>
  <si>
    <t>04-25377888轉773</t>
  </si>
  <si>
    <t>goldensn@ms7.hinet.net</t>
  </si>
  <si>
    <t>呂美萱</t>
  </si>
  <si>
    <t>黃小姐</t>
  </si>
  <si>
    <t>04-22711286</t>
  </si>
  <si>
    <t>台中市太平區工業十七路2號</t>
  </si>
  <si>
    <t>溫小姐</t>
  </si>
  <si>
    <t>04-23357555-218</t>
  </si>
  <si>
    <t>台中市烏日區溪南路1段506巷359號</t>
  </si>
  <si>
    <t>張婉齡小姐</t>
  </si>
  <si>
    <t>04-22712000-219</t>
  </si>
  <si>
    <t>台中市太平區工業17路43號</t>
  </si>
  <si>
    <t>梁鳳琴</t>
  </si>
  <si>
    <t>2566-2116轉208</t>
  </si>
  <si>
    <t>arielliang@kafo.com.tw</t>
  </si>
  <si>
    <t>42881台中市大雅區科雅路16號</t>
  </si>
  <si>
    <t>施瑞琦廠長</t>
  </si>
  <si>
    <t>04-23593698
0919-839680</t>
  </si>
  <si>
    <t>jingduan@ms25.hitnet.net</t>
  </si>
  <si>
    <t>台中市西屯區工業路35路66號</t>
  </si>
  <si>
    <t>曾文城</t>
  </si>
  <si>
    <t>04-25588270</t>
  </si>
  <si>
    <t>高鋒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</si>
  <si>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</si>
  <si>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</si>
  <si>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</si>
  <si>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X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</si>
  <si>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</si>
  <si>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</si>
  <si>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</si>
  <si>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V</t>
  </si>
  <si>
    <t>V</t>
    <phoneticPr fontId="1" type="noConversion"/>
  </si>
  <si>
    <t>留任</t>
    <phoneticPr fontId="1" type="noConversion"/>
  </si>
  <si>
    <t>無時數</t>
    <phoneticPr fontId="1" type="noConversion"/>
  </si>
  <si>
    <t>V</t>
    <phoneticPr fontId="1" type="noConversion"/>
  </si>
  <si>
    <t>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</si>
</sst>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u/>
      <sz val="10"/>
      <color theme="1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 tint="4.9989318521683403E-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3" fillId="0" borderId="1" xfId="0" applyNumberFormat="1" applyFont="1" applyFill="1" applyBorder="1">
      <alignment vertical="center"/>
    </xf>
    <xf numFmtId="176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abSelected="1" zoomScale="115" zoomScaleNormal="115" workbookViewId="0">
      <pane xSplit="5" ySplit="2" topLeftCell="J33" activePane="bottomRight" state="frozen"/>
      <selection pane="topRight" activeCell="E1" sqref="E1"/>
      <selection pane="bottomLeft" activeCell="A3" sqref="A3"/>
      <selection pane="bottomRight" activeCell="V6" sqref="V6:V7"/>
    </sheetView>
  </sheetViews>
  <sheetFormatPr defaultColWidth="9.25" defaultRowHeight="22.15" customHeight="1" x14ac:dyDescent="0.25"/>
  <cols>
    <col min="1" max="1" width="3.75" style="15" bestFit="1" customWidth="1"/>
    <col min="2" max="2" width="10" style="15" bestFit="1" customWidth="1"/>
    <col min="3" max="3" width="7.875" style="38" bestFit="1" customWidth="1"/>
    <col min="4" max="4" width="11" style="15" bestFit="1" customWidth="1"/>
    <col min="5" max="5" width="7.875" style="15" bestFit="1" customWidth="1"/>
    <col min="6" max="7" width="3.625" style="15" bestFit="1" customWidth="1"/>
    <col min="8" max="9" width="11" style="25" bestFit="1" customWidth="1"/>
    <col min="10" max="10" width="7.5" style="19" bestFit="1" customWidth="1"/>
    <col min="11" max="11" width="7.125" style="15" bestFit="1" customWidth="1"/>
    <col min="12" max="12" width="6.25" style="16" customWidth="1"/>
    <col min="13" max="17" width="4.625" style="16" bestFit="1" customWidth="1"/>
    <col min="18" max="20" width="7.875" style="35" bestFit="1" customWidth="1"/>
    <col min="21" max="22" width="7.5" style="35" bestFit="1" customWidth="1"/>
    <col min="23" max="23" width="9.375" style="19" bestFit="1" customWidth="1"/>
    <col min="24" max="24" width="19.125" style="37" customWidth="1"/>
    <col min="25" max="25" width="55" style="15" bestFit="1" customWidth="1"/>
    <col min="26" max="16384" width="9.25" style="15"/>
  </cols>
  <sheetData>
    <row r="1" spans="1:26" s="17" customFormat="1" ht="22.15" customHeight="1" x14ac:dyDescent="0.25">
      <c r="B1" s="59" t="s">
        <v>0</v>
      </c>
      <c r="C1" s="61" t="s">
        <v>1</v>
      </c>
      <c r="D1" s="59" t="s">
        <v>92</v>
      </c>
      <c r="E1" s="59" t="s">
        <v>2</v>
      </c>
      <c r="F1" s="59" t="s">
        <v>188</v>
      </c>
      <c r="G1" s="59" t="s">
        <v>189</v>
      </c>
      <c r="H1" s="62" t="s">
        <v>200</v>
      </c>
      <c r="I1" s="62" t="s">
        <v>202</v>
      </c>
      <c r="J1" s="63" t="s">
        <v>93</v>
      </c>
      <c r="K1" s="59" t="s">
        <v>94</v>
      </c>
      <c r="L1" s="59" t="s">
        <v>95</v>
      </c>
      <c r="M1" s="60" t="s">
        <v>247</v>
      </c>
      <c r="N1" s="60"/>
      <c r="O1" s="60"/>
      <c r="P1" s="60"/>
      <c r="Q1" s="60"/>
      <c r="R1" s="58" t="s">
        <v>248</v>
      </c>
      <c r="S1" s="58"/>
      <c r="T1" s="58"/>
      <c r="U1" s="58"/>
      <c r="V1" s="58"/>
      <c r="W1" s="57" t="s">
        <v>233</v>
      </c>
      <c r="X1" s="56" t="s">
        <v>232</v>
      </c>
      <c r="Y1" s="55" t="s">
        <v>236</v>
      </c>
      <c r="Z1" s="54" t="s">
        <v>334</v>
      </c>
    </row>
    <row r="2" spans="1:26" s="17" customFormat="1" ht="22.15" customHeight="1" x14ac:dyDescent="0.25">
      <c r="B2" s="59"/>
      <c r="C2" s="61"/>
      <c r="D2" s="59"/>
      <c r="E2" s="59"/>
      <c r="F2" s="59"/>
      <c r="G2" s="59"/>
      <c r="H2" s="62"/>
      <c r="I2" s="62"/>
      <c r="J2" s="63"/>
      <c r="K2" s="59"/>
      <c r="L2" s="59"/>
      <c r="M2" s="32" t="s">
        <v>100</v>
      </c>
      <c r="N2" s="32" t="s">
        <v>101</v>
      </c>
      <c r="O2" s="32" t="s">
        <v>102</v>
      </c>
      <c r="P2" s="32" t="s">
        <v>103</v>
      </c>
      <c r="Q2" s="32" t="s">
        <v>104</v>
      </c>
      <c r="R2" s="33" t="s">
        <v>100</v>
      </c>
      <c r="S2" s="33" t="s">
        <v>101</v>
      </c>
      <c r="T2" s="33" t="s">
        <v>102</v>
      </c>
      <c r="U2" s="33" t="s">
        <v>103</v>
      </c>
      <c r="V2" s="33" t="s">
        <v>104</v>
      </c>
      <c r="W2" s="57"/>
      <c r="X2" s="56"/>
      <c r="Y2" s="55"/>
      <c r="Z2" s="54"/>
    </row>
    <row r="3" spans="1:26" ht="22.15" customHeight="1" x14ac:dyDescent="0.25">
      <c r="A3" s="15">
        <v>1</v>
      </c>
      <c r="B3" s="13" t="s">
        <v>4</v>
      </c>
      <c r="C3" s="20" t="s">
        <v>5</v>
      </c>
      <c r="D3" s="14">
        <v>928978397</v>
      </c>
      <c r="E3" s="13" t="s">
        <v>3</v>
      </c>
      <c r="F3" s="21">
        <v>4</v>
      </c>
      <c r="G3" s="21">
        <v>1</v>
      </c>
      <c r="H3" s="49" t="s">
        <v>201</v>
      </c>
      <c r="I3" s="49" t="s">
        <v>203</v>
      </c>
      <c r="J3" s="50">
        <v>872</v>
      </c>
      <c r="K3" s="22">
        <v>86</v>
      </c>
      <c r="L3" s="21" t="s">
        <v>326</v>
      </c>
      <c r="M3" s="21" t="s">
        <v>98</v>
      </c>
      <c r="N3" s="21" t="s">
        <v>98</v>
      </c>
      <c r="O3" s="21" t="s">
        <v>98</v>
      </c>
      <c r="P3" s="21" t="s">
        <v>98</v>
      </c>
      <c r="Q3" s="48" t="s">
        <v>337</v>
      </c>
      <c r="R3" s="34">
        <v>200.5</v>
      </c>
      <c r="S3" s="34">
        <v>244</v>
      </c>
      <c r="T3" s="34">
        <v>237.5</v>
      </c>
      <c r="U3" s="34">
        <v>216.5</v>
      </c>
      <c r="V3" s="48" t="s">
        <v>337</v>
      </c>
      <c r="W3" s="18">
        <f t="shared" ref="W3:W47" si="0">SUM(R3:V3)</f>
        <v>898.5</v>
      </c>
      <c r="X3" s="20"/>
      <c r="Y3" s="24"/>
    </row>
    <row r="4" spans="1:26" ht="22.15" customHeight="1" x14ac:dyDescent="0.25">
      <c r="A4" s="15">
        <v>2</v>
      </c>
      <c r="B4" s="13" t="s">
        <v>246</v>
      </c>
      <c r="C4" s="20" t="s">
        <v>240</v>
      </c>
      <c r="D4" s="14">
        <v>983592030</v>
      </c>
      <c r="E4" s="13" t="s">
        <v>3</v>
      </c>
      <c r="F4" s="21">
        <v>4</v>
      </c>
      <c r="G4" s="21">
        <v>1</v>
      </c>
      <c r="H4" s="49" t="s">
        <v>99</v>
      </c>
      <c r="I4" s="49" t="s">
        <v>203</v>
      </c>
      <c r="J4" s="50">
        <v>656</v>
      </c>
      <c r="K4" s="22">
        <v>61</v>
      </c>
      <c r="L4" s="21" t="s">
        <v>326</v>
      </c>
      <c r="M4" s="21" t="s">
        <v>98</v>
      </c>
      <c r="N4" s="21" t="s">
        <v>98</v>
      </c>
      <c r="O4" s="21" t="s">
        <v>98</v>
      </c>
      <c r="P4" s="21" t="s">
        <v>98</v>
      </c>
      <c r="Q4" s="21" t="s">
        <v>98</v>
      </c>
      <c r="R4" s="34">
        <v>131.5</v>
      </c>
      <c r="S4" s="34">
        <v>175.5</v>
      </c>
      <c r="T4" s="34">
        <v>155.5</v>
      </c>
      <c r="U4" s="34">
        <v>162</v>
      </c>
      <c r="V4" s="73">
        <v>32</v>
      </c>
      <c r="W4" s="18">
        <f t="shared" si="0"/>
        <v>656.5</v>
      </c>
      <c r="X4" s="20"/>
      <c r="Y4" s="8"/>
    </row>
    <row r="5" spans="1:26" ht="22.15" customHeight="1" x14ac:dyDescent="0.25">
      <c r="A5" s="15">
        <v>3</v>
      </c>
      <c r="B5" s="13" t="s">
        <v>8</v>
      </c>
      <c r="C5" s="20" t="s">
        <v>9</v>
      </c>
      <c r="D5" s="14">
        <v>987487711</v>
      </c>
      <c r="E5" s="13" t="s">
        <v>3</v>
      </c>
      <c r="F5" s="21">
        <v>4</v>
      </c>
      <c r="G5" s="21">
        <v>3</v>
      </c>
      <c r="H5" s="49" t="s">
        <v>99</v>
      </c>
      <c r="I5" s="49" t="s">
        <v>203</v>
      </c>
      <c r="J5" s="50"/>
      <c r="K5" s="22"/>
      <c r="L5" s="21"/>
      <c r="M5" s="21"/>
      <c r="N5" s="21"/>
      <c r="O5" s="21"/>
      <c r="P5" s="21"/>
      <c r="Q5" s="21"/>
      <c r="R5" s="34"/>
      <c r="S5" s="34"/>
      <c r="T5" s="34"/>
      <c r="U5" s="34"/>
      <c r="V5" s="34"/>
      <c r="W5" s="18">
        <f t="shared" si="0"/>
        <v>0</v>
      </c>
      <c r="X5" s="20"/>
      <c r="Y5" s="24"/>
    </row>
    <row r="6" spans="1:26" ht="22.15" customHeight="1" x14ac:dyDescent="0.25">
      <c r="A6" s="15">
        <v>4</v>
      </c>
      <c r="B6" s="13" t="s">
        <v>6</v>
      </c>
      <c r="C6" s="20" t="s">
        <v>7</v>
      </c>
      <c r="D6" s="14">
        <v>915095085</v>
      </c>
      <c r="E6" s="13" t="s">
        <v>3</v>
      </c>
      <c r="F6" s="21">
        <v>4</v>
      </c>
      <c r="G6" s="21">
        <v>1</v>
      </c>
      <c r="H6" s="49" t="s">
        <v>99</v>
      </c>
      <c r="I6" s="49" t="s">
        <v>203</v>
      </c>
      <c r="J6" s="50">
        <v>912</v>
      </c>
      <c r="K6" s="22">
        <v>92</v>
      </c>
      <c r="L6" s="21" t="s">
        <v>326</v>
      </c>
      <c r="M6" s="21" t="s">
        <v>249</v>
      </c>
      <c r="N6" s="21" t="s">
        <v>249</v>
      </c>
      <c r="O6" s="21" t="s">
        <v>249</v>
      </c>
      <c r="P6" s="21" t="s">
        <v>249</v>
      </c>
      <c r="Q6" s="21" t="s">
        <v>249</v>
      </c>
      <c r="R6" s="34">
        <v>173.5</v>
      </c>
      <c r="S6" s="34">
        <v>237.5</v>
      </c>
      <c r="T6" s="34">
        <v>220</v>
      </c>
      <c r="U6" s="34">
        <v>237.5</v>
      </c>
      <c r="V6" s="72">
        <v>43.5</v>
      </c>
      <c r="W6" s="18">
        <f t="shared" si="0"/>
        <v>912</v>
      </c>
      <c r="X6" s="20"/>
      <c r="Y6" s="24"/>
    </row>
    <row r="7" spans="1:26" ht="22.15" customHeight="1" x14ac:dyDescent="0.25">
      <c r="A7" s="15">
        <v>5</v>
      </c>
      <c r="B7" s="13" t="s">
        <v>96</v>
      </c>
      <c r="C7" s="20" t="s">
        <v>97</v>
      </c>
      <c r="D7" s="14">
        <v>938262595</v>
      </c>
      <c r="E7" s="13" t="s">
        <v>208</v>
      </c>
      <c r="F7" s="21">
        <v>4</v>
      </c>
      <c r="G7" s="21">
        <v>2</v>
      </c>
      <c r="H7" s="49" t="s">
        <v>201</v>
      </c>
      <c r="I7" s="49" t="s">
        <v>203</v>
      </c>
      <c r="J7" s="50">
        <v>848</v>
      </c>
      <c r="K7" s="53">
        <v>93</v>
      </c>
      <c r="L7" s="21" t="s">
        <v>326</v>
      </c>
      <c r="M7" s="21" t="s">
        <v>249</v>
      </c>
      <c r="N7" s="21" t="s">
        <v>249</v>
      </c>
      <c r="O7" s="21" t="s">
        <v>249</v>
      </c>
      <c r="P7" s="21" t="s">
        <v>333</v>
      </c>
      <c r="Q7" s="21" t="s">
        <v>98</v>
      </c>
      <c r="R7" s="34">
        <v>146.5</v>
      </c>
      <c r="S7" s="34">
        <v>209.5</v>
      </c>
      <c r="T7" s="34">
        <v>180</v>
      </c>
      <c r="U7" s="34">
        <v>158</v>
      </c>
      <c r="V7" s="72">
        <v>154</v>
      </c>
      <c r="W7" s="18">
        <f t="shared" si="0"/>
        <v>848</v>
      </c>
      <c r="X7" s="36"/>
      <c r="Y7" s="8"/>
    </row>
    <row r="8" spans="1:26" ht="22.15" customHeight="1" x14ac:dyDescent="0.25">
      <c r="A8" s="15">
        <v>6</v>
      </c>
      <c r="B8" s="13" t="s">
        <v>13</v>
      </c>
      <c r="C8" s="20" t="s">
        <v>239</v>
      </c>
      <c r="D8" s="14">
        <v>981773995</v>
      </c>
      <c r="E8" s="13" t="s">
        <v>10</v>
      </c>
      <c r="F8" s="21">
        <v>4</v>
      </c>
      <c r="G8" s="21">
        <v>1</v>
      </c>
      <c r="H8" s="49" t="s">
        <v>201</v>
      </c>
      <c r="I8" s="49" t="s">
        <v>203</v>
      </c>
      <c r="J8" s="50"/>
      <c r="K8" s="22"/>
      <c r="L8" s="21"/>
      <c r="M8" s="21"/>
      <c r="N8" s="21"/>
      <c r="O8" s="21"/>
      <c r="P8" s="21"/>
      <c r="Q8" s="21"/>
      <c r="R8" s="34"/>
      <c r="S8" s="34"/>
      <c r="T8" s="34"/>
      <c r="U8" s="34"/>
      <c r="V8" s="34"/>
      <c r="W8" s="18">
        <f t="shared" si="0"/>
        <v>0</v>
      </c>
      <c r="X8" s="20"/>
      <c r="Y8" s="8"/>
    </row>
    <row r="9" spans="1:26" ht="22.15" customHeight="1" x14ac:dyDescent="0.25">
      <c r="A9" s="15">
        <v>7</v>
      </c>
      <c r="B9" s="13" t="s">
        <v>11</v>
      </c>
      <c r="C9" s="20" t="s">
        <v>12</v>
      </c>
      <c r="D9" s="14">
        <v>985999467</v>
      </c>
      <c r="E9" s="13" t="s">
        <v>10</v>
      </c>
      <c r="F9" s="21">
        <v>4</v>
      </c>
      <c r="G9" s="21">
        <v>2</v>
      </c>
      <c r="H9" s="49" t="s">
        <v>201</v>
      </c>
      <c r="I9" s="49" t="s">
        <v>203</v>
      </c>
      <c r="J9" s="50"/>
      <c r="K9" s="22"/>
      <c r="L9" s="21"/>
      <c r="M9" s="21" t="s">
        <v>235</v>
      </c>
      <c r="N9" s="21" t="s">
        <v>235</v>
      </c>
      <c r="O9" s="21" t="s">
        <v>235</v>
      </c>
      <c r="P9" s="21" t="s">
        <v>235</v>
      </c>
      <c r="Q9" s="48" t="s">
        <v>337</v>
      </c>
      <c r="R9" s="34">
        <v>112</v>
      </c>
      <c r="S9" s="34">
        <v>176</v>
      </c>
      <c r="T9" s="34">
        <v>152</v>
      </c>
      <c r="U9" s="34">
        <v>160</v>
      </c>
      <c r="V9" s="48" t="s">
        <v>337</v>
      </c>
      <c r="W9" s="18">
        <f t="shared" si="0"/>
        <v>600</v>
      </c>
      <c r="X9" s="36"/>
      <c r="Y9" s="8"/>
    </row>
    <row r="10" spans="1:26" ht="22.15" customHeight="1" x14ac:dyDescent="0.25">
      <c r="A10" s="15">
        <v>8</v>
      </c>
      <c r="B10" s="13" t="s">
        <v>14</v>
      </c>
      <c r="C10" s="20" t="s">
        <v>15</v>
      </c>
      <c r="D10" s="14">
        <v>963306944</v>
      </c>
      <c r="E10" s="13" t="s">
        <v>16</v>
      </c>
      <c r="F10" s="21">
        <v>4</v>
      </c>
      <c r="G10" s="21">
        <v>3</v>
      </c>
      <c r="H10" s="51" t="s">
        <v>211</v>
      </c>
      <c r="I10" s="49" t="s">
        <v>212</v>
      </c>
      <c r="J10" s="50">
        <v>689</v>
      </c>
      <c r="K10" s="22">
        <v>92.5</v>
      </c>
      <c r="L10" s="21" t="s">
        <v>235</v>
      </c>
      <c r="M10" s="21" t="s">
        <v>235</v>
      </c>
      <c r="N10" s="21" t="s">
        <v>235</v>
      </c>
      <c r="O10" s="21" t="s">
        <v>235</v>
      </c>
      <c r="P10" s="21" t="s">
        <v>235</v>
      </c>
      <c r="Q10" s="21" t="s">
        <v>235</v>
      </c>
      <c r="R10" s="34">
        <v>128</v>
      </c>
      <c r="S10" s="34">
        <v>192</v>
      </c>
      <c r="T10" s="34">
        <v>184</v>
      </c>
      <c r="U10" s="34">
        <v>185</v>
      </c>
      <c r="V10" s="34">
        <v>192</v>
      </c>
      <c r="W10" s="18">
        <f t="shared" si="0"/>
        <v>881</v>
      </c>
      <c r="X10" s="36"/>
      <c r="Y10" s="8"/>
    </row>
    <row r="11" spans="1:26" ht="22.15" customHeight="1" x14ac:dyDescent="0.25">
      <c r="A11" s="15">
        <v>9</v>
      </c>
      <c r="B11" s="13" t="s">
        <v>42</v>
      </c>
      <c r="C11" s="20" t="s">
        <v>43</v>
      </c>
      <c r="D11" s="14">
        <v>958863985</v>
      </c>
      <c r="E11" s="13" t="s">
        <v>41</v>
      </c>
      <c r="F11" s="21">
        <v>4</v>
      </c>
      <c r="G11" s="21">
        <v>1</v>
      </c>
      <c r="H11" s="52" t="s">
        <v>99</v>
      </c>
      <c r="I11" s="49" t="s">
        <v>203</v>
      </c>
      <c r="J11" s="50">
        <v>789.3</v>
      </c>
      <c r="K11" s="22">
        <v>87</v>
      </c>
      <c r="L11" s="21" t="s">
        <v>98</v>
      </c>
      <c r="M11" s="21" t="s">
        <v>235</v>
      </c>
      <c r="N11" s="21" t="s">
        <v>235</v>
      </c>
      <c r="O11" s="21" t="s">
        <v>235</v>
      </c>
      <c r="P11" s="21" t="s">
        <v>235</v>
      </c>
      <c r="Q11" s="21" t="s">
        <v>235</v>
      </c>
      <c r="R11" s="72">
        <f>SUM(J11)/5</f>
        <v>157.85999999999999</v>
      </c>
      <c r="S11" s="72">
        <f>SUM($J$11)/5</f>
        <v>157.85999999999999</v>
      </c>
      <c r="T11" s="72">
        <f t="shared" ref="T11:V14" si="1">SUM($J$11)/5</f>
        <v>157.85999999999999</v>
      </c>
      <c r="U11" s="72">
        <f t="shared" si="1"/>
        <v>157.85999999999999</v>
      </c>
      <c r="V11" s="72">
        <f t="shared" si="1"/>
        <v>157.85999999999999</v>
      </c>
      <c r="W11" s="18">
        <f t="shared" si="0"/>
        <v>789.3</v>
      </c>
      <c r="X11" s="36"/>
      <c r="Y11" s="8"/>
    </row>
    <row r="12" spans="1:26" ht="22.15" customHeight="1" x14ac:dyDescent="0.25">
      <c r="A12" s="15">
        <v>10</v>
      </c>
      <c r="B12" s="13" t="s">
        <v>44</v>
      </c>
      <c r="C12" s="20" t="s">
        <v>45</v>
      </c>
      <c r="D12" s="14">
        <v>987946181</v>
      </c>
      <c r="E12" s="13" t="s">
        <v>41</v>
      </c>
      <c r="F12" s="21">
        <v>4</v>
      </c>
      <c r="G12" s="21">
        <v>1</v>
      </c>
      <c r="H12" s="51" t="s">
        <v>99</v>
      </c>
      <c r="I12" s="49" t="s">
        <v>203</v>
      </c>
      <c r="J12" s="50">
        <v>779.5</v>
      </c>
      <c r="K12" s="22">
        <v>87</v>
      </c>
      <c r="L12" s="21" t="s">
        <v>98</v>
      </c>
      <c r="M12" s="21" t="s">
        <v>235</v>
      </c>
      <c r="N12" s="21" t="s">
        <v>235</v>
      </c>
      <c r="O12" s="21" t="s">
        <v>235</v>
      </c>
      <c r="P12" s="21" t="s">
        <v>235</v>
      </c>
      <c r="Q12" s="21" t="s">
        <v>235</v>
      </c>
      <c r="R12" s="72">
        <f>SUM(J12)/5</f>
        <v>155.9</v>
      </c>
      <c r="S12" s="72">
        <f>SUM($J$12)/5</f>
        <v>155.9</v>
      </c>
      <c r="T12" s="72">
        <f t="shared" ref="T12:V12" si="2">SUM($J$12)/5</f>
        <v>155.9</v>
      </c>
      <c r="U12" s="72">
        <f t="shared" si="2"/>
        <v>155.9</v>
      </c>
      <c r="V12" s="72">
        <f t="shared" si="2"/>
        <v>155.9</v>
      </c>
      <c r="W12" s="18">
        <f t="shared" si="0"/>
        <v>779.5</v>
      </c>
      <c r="X12" s="36"/>
      <c r="Y12" s="23"/>
    </row>
    <row r="13" spans="1:26" ht="22.15" customHeight="1" x14ac:dyDescent="0.25">
      <c r="A13" s="15">
        <v>11</v>
      </c>
      <c r="B13" s="13" t="s">
        <v>46</v>
      </c>
      <c r="C13" s="20" t="s">
        <v>47</v>
      </c>
      <c r="D13" s="14">
        <v>979413452</v>
      </c>
      <c r="E13" s="13" t="s">
        <v>41</v>
      </c>
      <c r="F13" s="21">
        <v>4</v>
      </c>
      <c r="G13" s="21">
        <v>1</v>
      </c>
      <c r="H13" s="49" t="s">
        <v>99</v>
      </c>
      <c r="I13" s="49" t="s">
        <v>203</v>
      </c>
      <c r="J13" s="50">
        <v>779</v>
      </c>
      <c r="K13" s="22">
        <v>88</v>
      </c>
      <c r="L13" s="21" t="s">
        <v>98</v>
      </c>
      <c r="M13" s="21" t="s">
        <v>235</v>
      </c>
      <c r="N13" s="21" t="s">
        <v>235</v>
      </c>
      <c r="O13" s="21" t="s">
        <v>235</v>
      </c>
      <c r="P13" s="21" t="s">
        <v>235</v>
      </c>
      <c r="Q13" s="21" t="s">
        <v>235</v>
      </c>
      <c r="R13" s="72">
        <f t="shared" ref="R12:R14" si="3">SUM(J13)/5</f>
        <v>155.80000000000001</v>
      </c>
      <c r="S13" s="72">
        <f>SUM($J$13)/5</f>
        <v>155.80000000000001</v>
      </c>
      <c r="T13" s="72">
        <f t="shared" ref="T13:V13" si="4">SUM($J$13)/5</f>
        <v>155.80000000000001</v>
      </c>
      <c r="U13" s="72">
        <f t="shared" si="4"/>
        <v>155.80000000000001</v>
      </c>
      <c r="V13" s="72">
        <f t="shared" si="4"/>
        <v>155.80000000000001</v>
      </c>
      <c r="W13" s="18">
        <f t="shared" si="0"/>
        <v>779</v>
      </c>
      <c r="X13" s="36"/>
      <c r="Y13" s="8"/>
    </row>
    <row r="14" spans="1:26" ht="22.15" customHeight="1" x14ac:dyDescent="0.25">
      <c r="A14" s="15">
        <v>12</v>
      </c>
      <c r="B14" s="13" t="s">
        <v>237</v>
      </c>
      <c r="C14" s="20" t="s">
        <v>238</v>
      </c>
      <c r="D14" s="14"/>
      <c r="E14" s="13" t="s">
        <v>41</v>
      </c>
      <c r="F14" s="21">
        <v>4</v>
      </c>
      <c r="G14" s="21">
        <v>1</v>
      </c>
      <c r="H14" s="49" t="s">
        <v>99</v>
      </c>
      <c r="I14" s="49" t="s">
        <v>203</v>
      </c>
      <c r="J14" s="50">
        <v>791.5</v>
      </c>
      <c r="K14" s="22">
        <v>81</v>
      </c>
      <c r="L14" s="21" t="s">
        <v>98</v>
      </c>
      <c r="M14" s="21" t="s">
        <v>235</v>
      </c>
      <c r="N14" s="21" t="s">
        <v>235</v>
      </c>
      <c r="O14" s="21" t="s">
        <v>235</v>
      </c>
      <c r="P14" s="21" t="s">
        <v>98</v>
      </c>
      <c r="Q14" s="21" t="s">
        <v>98</v>
      </c>
      <c r="R14" s="72">
        <f t="shared" si="3"/>
        <v>158.30000000000001</v>
      </c>
      <c r="S14" s="72">
        <f>SUM($J$14)/5</f>
        <v>158.30000000000001</v>
      </c>
      <c r="T14" s="72">
        <f t="shared" ref="T14:V14" si="5">SUM($J$14)/5</f>
        <v>158.30000000000001</v>
      </c>
      <c r="U14" s="72">
        <f t="shared" si="5"/>
        <v>158.30000000000001</v>
      </c>
      <c r="V14" s="72">
        <f t="shared" si="5"/>
        <v>158.30000000000001</v>
      </c>
      <c r="W14" s="18">
        <f t="shared" si="0"/>
        <v>791.5</v>
      </c>
      <c r="X14" s="36"/>
      <c r="Y14" s="23"/>
    </row>
    <row r="15" spans="1:26" ht="22.15" customHeight="1" x14ac:dyDescent="0.25">
      <c r="A15" s="15">
        <v>13</v>
      </c>
      <c r="B15" s="13" t="s">
        <v>48</v>
      </c>
      <c r="C15" s="20" t="s">
        <v>49</v>
      </c>
      <c r="D15" s="14">
        <v>915861299</v>
      </c>
      <c r="E15" s="13" t="s">
        <v>50</v>
      </c>
      <c r="F15" s="21">
        <v>4</v>
      </c>
      <c r="G15" s="21">
        <v>2</v>
      </c>
      <c r="H15" s="49" t="s">
        <v>201</v>
      </c>
      <c r="I15" s="49" t="s">
        <v>203</v>
      </c>
      <c r="J15" s="50">
        <v>753</v>
      </c>
      <c r="K15" s="22">
        <v>87</v>
      </c>
      <c r="L15" s="21" t="s">
        <v>332</v>
      </c>
      <c r="M15" s="21" t="s">
        <v>235</v>
      </c>
      <c r="N15" s="21" t="s">
        <v>235</v>
      </c>
      <c r="O15" s="21" t="s">
        <v>235</v>
      </c>
      <c r="P15" s="21" t="s">
        <v>235</v>
      </c>
      <c r="Q15" s="21" t="s">
        <v>235</v>
      </c>
      <c r="R15" s="34">
        <v>149</v>
      </c>
      <c r="S15" s="34">
        <v>170</v>
      </c>
      <c r="T15" s="34">
        <v>170</v>
      </c>
      <c r="U15" s="34">
        <v>170</v>
      </c>
      <c r="V15" s="34">
        <v>178.5</v>
      </c>
      <c r="W15" s="18">
        <f t="shared" si="0"/>
        <v>837.5</v>
      </c>
      <c r="X15" s="36"/>
      <c r="Y15" s="23"/>
    </row>
    <row r="16" spans="1:26" ht="22.15" customHeight="1" x14ac:dyDescent="0.25">
      <c r="A16" s="15">
        <v>14</v>
      </c>
      <c r="B16" s="13" t="s">
        <v>51</v>
      </c>
      <c r="C16" s="20" t="s">
        <v>52</v>
      </c>
      <c r="D16" s="14">
        <v>923317707</v>
      </c>
      <c r="E16" s="13" t="s">
        <v>50</v>
      </c>
      <c r="F16" s="21">
        <v>4</v>
      </c>
      <c r="G16" s="21">
        <v>2</v>
      </c>
      <c r="H16" s="49" t="s">
        <v>99</v>
      </c>
      <c r="I16" s="49" t="s">
        <v>203</v>
      </c>
      <c r="J16" s="50">
        <v>753</v>
      </c>
      <c r="K16" s="22">
        <v>86</v>
      </c>
      <c r="L16" s="21" t="s">
        <v>332</v>
      </c>
      <c r="M16" s="21" t="s">
        <v>235</v>
      </c>
      <c r="N16" s="21" t="s">
        <v>235</v>
      </c>
      <c r="O16" s="21" t="s">
        <v>235</v>
      </c>
      <c r="P16" s="21" t="s">
        <v>235</v>
      </c>
      <c r="Q16" s="21" t="s">
        <v>235</v>
      </c>
      <c r="R16" s="34">
        <v>149</v>
      </c>
      <c r="S16" s="34">
        <v>170</v>
      </c>
      <c r="T16" s="34">
        <v>170</v>
      </c>
      <c r="U16" s="34">
        <v>170</v>
      </c>
      <c r="V16" s="34">
        <v>178.5</v>
      </c>
      <c r="W16" s="18">
        <f t="shared" si="0"/>
        <v>837.5</v>
      </c>
      <c r="X16" s="36"/>
      <c r="Y16" s="23"/>
    </row>
    <row r="17" spans="1:25" ht="22.15" customHeight="1" x14ac:dyDescent="0.25">
      <c r="A17" s="15">
        <v>15</v>
      </c>
      <c r="B17" s="13" t="s">
        <v>53</v>
      </c>
      <c r="C17" s="20" t="s">
        <v>54</v>
      </c>
      <c r="D17" s="14">
        <v>988756245</v>
      </c>
      <c r="E17" s="13" t="s">
        <v>50</v>
      </c>
      <c r="F17" s="21">
        <v>4</v>
      </c>
      <c r="G17" s="21">
        <v>2</v>
      </c>
      <c r="H17" s="49" t="s">
        <v>99</v>
      </c>
      <c r="I17" s="49" t="s">
        <v>203</v>
      </c>
      <c r="J17" s="50">
        <v>753</v>
      </c>
      <c r="K17" s="22">
        <v>86</v>
      </c>
      <c r="L17" s="21" t="s">
        <v>332</v>
      </c>
      <c r="M17" s="21" t="s">
        <v>235</v>
      </c>
      <c r="N17" s="21" t="s">
        <v>235</v>
      </c>
      <c r="O17" s="21" t="s">
        <v>235</v>
      </c>
      <c r="P17" s="21" t="s">
        <v>235</v>
      </c>
      <c r="Q17" s="21" t="s">
        <v>235</v>
      </c>
      <c r="R17" s="34">
        <v>127</v>
      </c>
      <c r="S17" s="34">
        <v>169</v>
      </c>
      <c r="T17" s="34">
        <v>157</v>
      </c>
      <c r="U17" s="34">
        <v>170</v>
      </c>
      <c r="V17" s="34">
        <v>178.5</v>
      </c>
      <c r="W17" s="18">
        <f t="shared" si="0"/>
        <v>801.5</v>
      </c>
      <c r="X17" s="36"/>
      <c r="Y17" s="23"/>
    </row>
    <row r="18" spans="1:25" ht="22.15" customHeight="1" x14ac:dyDescent="0.25">
      <c r="A18" s="15">
        <v>16</v>
      </c>
      <c r="B18" s="13" t="s">
        <v>55</v>
      </c>
      <c r="C18" s="20" t="s">
        <v>56</v>
      </c>
      <c r="D18" s="14">
        <v>988753867</v>
      </c>
      <c r="E18" s="13" t="s">
        <v>50</v>
      </c>
      <c r="F18" s="21">
        <v>4</v>
      </c>
      <c r="G18" s="21">
        <v>2</v>
      </c>
      <c r="H18" s="49" t="s">
        <v>99</v>
      </c>
      <c r="I18" s="49" t="s">
        <v>203</v>
      </c>
      <c r="J18" s="50">
        <v>753</v>
      </c>
      <c r="K18" s="22">
        <v>82</v>
      </c>
      <c r="L18" s="21" t="s">
        <v>332</v>
      </c>
      <c r="M18" s="21" t="s">
        <v>235</v>
      </c>
      <c r="N18" s="21" t="s">
        <v>235</v>
      </c>
      <c r="O18" s="21" t="s">
        <v>235</v>
      </c>
      <c r="P18" s="21" t="s">
        <v>235</v>
      </c>
      <c r="Q18" s="21" t="s">
        <v>235</v>
      </c>
      <c r="R18" s="34">
        <v>149</v>
      </c>
      <c r="S18" s="34">
        <v>170</v>
      </c>
      <c r="T18" s="34">
        <v>170</v>
      </c>
      <c r="U18" s="34">
        <v>170</v>
      </c>
      <c r="V18" s="34">
        <v>178.5</v>
      </c>
      <c r="W18" s="18">
        <f t="shared" si="0"/>
        <v>837.5</v>
      </c>
      <c r="X18" s="36"/>
      <c r="Y18" s="8"/>
    </row>
    <row r="19" spans="1:25" ht="22.15" customHeight="1" x14ac:dyDescent="0.25">
      <c r="A19" s="15">
        <v>17</v>
      </c>
      <c r="B19" s="13" t="s">
        <v>57</v>
      </c>
      <c r="C19" s="20" t="s">
        <v>58</v>
      </c>
      <c r="D19" s="14">
        <v>923612320</v>
      </c>
      <c r="E19" s="13" t="s">
        <v>50</v>
      </c>
      <c r="F19" s="21">
        <v>4</v>
      </c>
      <c r="G19" s="21">
        <v>2</v>
      </c>
      <c r="H19" s="49" t="s">
        <v>99</v>
      </c>
      <c r="I19" s="49" t="s">
        <v>203</v>
      </c>
      <c r="J19" s="50">
        <v>753</v>
      </c>
      <c r="K19" s="22">
        <v>85</v>
      </c>
      <c r="L19" s="21" t="s">
        <v>332</v>
      </c>
      <c r="M19" s="21" t="s">
        <v>235</v>
      </c>
      <c r="N19" s="21" t="s">
        <v>235</v>
      </c>
      <c r="O19" s="21" t="s">
        <v>235</v>
      </c>
      <c r="P19" s="21" t="s">
        <v>235</v>
      </c>
      <c r="Q19" s="21" t="s">
        <v>235</v>
      </c>
      <c r="R19" s="34">
        <v>149</v>
      </c>
      <c r="S19" s="34">
        <v>170</v>
      </c>
      <c r="T19" s="34">
        <v>170</v>
      </c>
      <c r="U19" s="34">
        <v>170</v>
      </c>
      <c r="V19" s="34">
        <v>178.5</v>
      </c>
      <c r="W19" s="18">
        <f t="shared" si="0"/>
        <v>837.5</v>
      </c>
      <c r="X19" s="36"/>
      <c r="Y19" s="8"/>
    </row>
    <row r="20" spans="1:25" ht="22.15" customHeight="1" x14ac:dyDescent="0.25">
      <c r="A20" s="15">
        <v>18</v>
      </c>
      <c r="B20" s="13" t="s">
        <v>61</v>
      </c>
      <c r="C20" s="20" t="s">
        <v>62</v>
      </c>
      <c r="D20" s="14">
        <v>975366482</v>
      </c>
      <c r="E20" s="13" t="s">
        <v>50</v>
      </c>
      <c r="F20" s="21">
        <v>4</v>
      </c>
      <c r="G20" s="21">
        <v>3</v>
      </c>
      <c r="H20" s="49" t="s">
        <v>99</v>
      </c>
      <c r="I20" s="49" t="s">
        <v>203</v>
      </c>
      <c r="J20" s="50">
        <v>753</v>
      </c>
      <c r="K20" s="22">
        <v>80</v>
      </c>
      <c r="L20" s="21" t="s">
        <v>235</v>
      </c>
      <c r="M20" s="21" t="s">
        <v>235</v>
      </c>
      <c r="N20" s="21" t="s">
        <v>235</v>
      </c>
      <c r="O20" s="21" t="s">
        <v>235</v>
      </c>
      <c r="P20" s="21" t="s">
        <v>235</v>
      </c>
      <c r="Q20" s="21" t="s">
        <v>235</v>
      </c>
      <c r="R20" s="34">
        <v>171</v>
      </c>
      <c r="S20" s="34">
        <v>156</v>
      </c>
      <c r="T20" s="34">
        <v>160</v>
      </c>
      <c r="U20" s="34">
        <v>148</v>
      </c>
      <c r="V20" s="34">
        <v>141</v>
      </c>
      <c r="W20" s="18">
        <f t="shared" si="0"/>
        <v>776</v>
      </c>
      <c r="X20" s="36"/>
      <c r="Y20" s="8"/>
    </row>
    <row r="21" spans="1:25" ht="22.15" customHeight="1" x14ac:dyDescent="0.25">
      <c r="A21" s="15">
        <v>19</v>
      </c>
      <c r="B21" s="13" t="s">
        <v>59</v>
      </c>
      <c r="C21" s="20" t="s">
        <v>60</v>
      </c>
      <c r="D21" s="14">
        <v>910864088</v>
      </c>
      <c r="E21" s="13" t="s">
        <v>50</v>
      </c>
      <c r="F21" s="21">
        <v>4</v>
      </c>
      <c r="G21" s="21">
        <v>2</v>
      </c>
      <c r="H21" s="49" t="s">
        <v>99</v>
      </c>
      <c r="I21" s="49" t="s">
        <v>203</v>
      </c>
      <c r="J21" s="50">
        <v>758</v>
      </c>
      <c r="K21" s="22">
        <v>76</v>
      </c>
      <c r="L21" s="21" t="s">
        <v>235</v>
      </c>
      <c r="M21" s="21" t="s">
        <v>235</v>
      </c>
      <c r="N21" s="21" t="s">
        <v>235</v>
      </c>
      <c r="O21" s="21" t="s">
        <v>235</v>
      </c>
      <c r="P21" s="21" t="s">
        <v>235</v>
      </c>
      <c r="Q21" s="21" t="s">
        <v>235</v>
      </c>
      <c r="R21" s="34">
        <v>149</v>
      </c>
      <c r="S21" s="34">
        <v>170</v>
      </c>
      <c r="T21" s="34">
        <v>170</v>
      </c>
      <c r="U21" s="34">
        <v>170</v>
      </c>
      <c r="V21" s="34">
        <v>178.5</v>
      </c>
      <c r="W21" s="18">
        <f t="shared" si="0"/>
        <v>837.5</v>
      </c>
      <c r="X21" s="36"/>
      <c r="Y21" s="8"/>
    </row>
    <row r="22" spans="1:25" ht="22.15" customHeight="1" x14ac:dyDescent="0.25">
      <c r="A22" s="15">
        <v>20</v>
      </c>
      <c r="B22" s="13" t="s">
        <v>63</v>
      </c>
      <c r="C22" s="20" t="s">
        <v>64</v>
      </c>
      <c r="D22" s="14">
        <v>981297655</v>
      </c>
      <c r="E22" s="13" t="s">
        <v>50</v>
      </c>
      <c r="F22" s="21">
        <v>4</v>
      </c>
      <c r="G22" s="21">
        <v>3</v>
      </c>
      <c r="H22" s="49" t="s">
        <v>99</v>
      </c>
      <c r="I22" s="49" t="s">
        <v>203</v>
      </c>
      <c r="J22" s="50">
        <v>753</v>
      </c>
      <c r="K22" s="22">
        <v>80</v>
      </c>
      <c r="L22" s="21" t="s">
        <v>327</v>
      </c>
      <c r="M22" s="21" t="s">
        <v>235</v>
      </c>
      <c r="N22" s="21" t="s">
        <v>235</v>
      </c>
      <c r="O22" s="21" t="s">
        <v>235</v>
      </c>
      <c r="P22" s="21" t="s">
        <v>235</v>
      </c>
      <c r="Q22" s="21" t="s">
        <v>235</v>
      </c>
      <c r="R22" s="34">
        <v>127.5</v>
      </c>
      <c r="S22" s="34">
        <v>165</v>
      </c>
      <c r="T22" s="34">
        <v>169</v>
      </c>
      <c r="U22" s="34">
        <v>133</v>
      </c>
      <c r="V22" s="34">
        <v>102</v>
      </c>
      <c r="W22" s="18">
        <f t="shared" si="0"/>
        <v>696.5</v>
      </c>
      <c r="X22" s="36"/>
      <c r="Y22" s="8"/>
    </row>
    <row r="23" spans="1:25" ht="22.15" customHeight="1" x14ac:dyDescent="0.25">
      <c r="A23" s="15">
        <v>21</v>
      </c>
      <c r="B23" s="13" t="s">
        <v>65</v>
      </c>
      <c r="C23" s="20" t="s">
        <v>66</v>
      </c>
      <c r="D23" s="14">
        <v>988797948</v>
      </c>
      <c r="E23" s="13" t="s">
        <v>67</v>
      </c>
      <c r="F23" s="21">
        <v>4</v>
      </c>
      <c r="G23" s="21">
        <v>1</v>
      </c>
      <c r="H23" s="49" t="s">
        <v>99</v>
      </c>
      <c r="I23" s="49" t="s">
        <v>203</v>
      </c>
      <c r="J23" s="50">
        <v>684</v>
      </c>
      <c r="K23" s="22">
        <v>75</v>
      </c>
      <c r="L23" s="21" t="s">
        <v>330</v>
      </c>
      <c r="M23" s="21" t="s">
        <v>249</v>
      </c>
      <c r="N23" s="21" t="s">
        <v>250</v>
      </c>
      <c r="O23" s="21" t="s">
        <v>249</v>
      </c>
      <c r="P23" s="21" t="s">
        <v>249</v>
      </c>
      <c r="Q23" s="21" t="s">
        <v>249</v>
      </c>
      <c r="R23" s="34">
        <v>125.5</v>
      </c>
      <c r="S23" s="34">
        <v>187</v>
      </c>
      <c r="T23" s="34">
        <v>170</v>
      </c>
      <c r="U23" s="34">
        <v>133</v>
      </c>
      <c r="V23" s="34">
        <v>102</v>
      </c>
      <c r="W23" s="18">
        <f t="shared" si="0"/>
        <v>717.5</v>
      </c>
      <c r="X23" s="36"/>
      <c r="Y23" s="8"/>
    </row>
    <row r="24" spans="1:25" ht="22.15" customHeight="1" x14ac:dyDescent="0.25">
      <c r="A24" s="15">
        <v>22</v>
      </c>
      <c r="B24" s="13" t="s">
        <v>68</v>
      </c>
      <c r="C24" s="20" t="s">
        <v>69</v>
      </c>
      <c r="D24" s="14">
        <v>985699452</v>
      </c>
      <c r="E24" s="13" t="s">
        <v>67</v>
      </c>
      <c r="F24" s="21">
        <v>4</v>
      </c>
      <c r="G24" s="21">
        <v>1</v>
      </c>
      <c r="H24" s="49" t="s">
        <v>99</v>
      </c>
      <c r="I24" s="49" t="s">
        <v>203</v>
      </c>
      <c r="J24" s="50">
        <v>703.5</v>
      </c>
      <c r="K24" s="22">
        <v>90</v>
      </c>
      <c r="L24" s="21" t="s">
        <v>330</v>
      </c>
      <c r="M24" s="21" t="s">
        <v>249</v>
      </c>
      <c r="N24" s="21" t="s">
        <v>249</v>
      </c>
      <c r="O24" s="21" t="s">
        <v>249</v>
      </c>
      <c r="P24" s="21" t="s">
        <v>249</v>
      </c>
      <c r="Q24" s="21" t="s">
        <v>249</v>
      </c>
      <c r="R24" s="34">
        <v>177</v>
      </c>
      <c r="S24" s="34">
        <v>176</v>
      </c>
      <c r="T24" s="34">
        <v>190</v>
      </c>
      <c r="U24" s="34">
        <v>178</v>
      </c>
      <c r="V24" s="34">
        <v>179</v>
      </c>
      <c r="W24" s="18">
        <f t="shared" si="0"/>
        <v>900</v>
      </c>
      <c r="X24" s="20"/>
      <c r="Y24" s="8"/>
    </row>
    <row r="25" spans="1:25" ht="22.15" customHeight="1" x14ac:dyDescent="0.25">
      <c r="A25" s="15">
        <v>23</v>
      </c>
      <c r="B25" s="13" t="s">
        <v>70</v>
      </c>
      <c r="C25" s="20" t="s">
        <v>71</v>
      </c>
      <c r="D25" s="14">
        <v>935217276</v>
      </c>
      <c r="E25" s="13" t="s">
        <v>67</v>
      </c>
      <c r="F25" s="21">
        <v>4</v>
      </c>
      <c r="G25" s="21">
        <v>1</v>
      </c>
      <c r="H25" s="49" t="s">
        <v>99</v>
      </c>
      <c r="I25" s="49" t="s">
        <v>203</v>
      </c>
      <c r="J25" s="50">
        <v>670.5</v>
      </c>
      <c r="K25" s="22">
        <v>72</v>
      </c>
      <c r="L25" s="21" t="s">
        <v>330</v>
      </c>
      <c r="M25" s="21" t="s">
        <v>98</v>
      </c>
      <c r="N25" s="21" t="s">
        <v>98</v>
      </c>
      <c r="O25" s="21" t="s">
        <v>98</v>
      </c>
      <c r="P25" s="21" t="s">
        <v>98</v>
      </c>
      <c r="Q25" s="21" t="s">
        <v>98</v>
      </c>
      <c r="R25" s="72">
        <f>SUM($J$25)/5</f>
        <v>134.1</v>
      </c>
      <c r="S25" s="72">
        <f t="shared" ref="S25:V31" si="6">SUM($J$25)/5</f>
        <v>134.1</v>
      </c>
      <c r="T25" s="72">
        <f t="shared" si="6"/>
        <v>134.1</v>
      </c>
      <c r="U25" s="72">
        <f t="shared" si="6"/>
        <v>134.1</v>
      </c>
      <c r="V25" s="72">
        <f t="shared" si="6"/>
        <v>134.1</v>
      </c>
      <c r="W25" s="18">
        <f t="shared" si="0"/>
        <v>670.5</v>
      </c>
      <c r="X25" s="36"/>
      <c r="Y25" s="8"/>
    </row>
    <row r="26" spans="1:25" ht="22.15" customHeight="1" x14ac:dyDescent="0.25">
      <c r="A26" s="15">
        <v>24</v>
      </c>
      <c r="B26" s="13" t="s">
        <v>36</v>
      </c>
      <c r="C26" s="20" t="s">
        <v>37</v>
      </c>
      <c r="D26" s="14">
        <v>909094889</v>
      </c>
      <c r="E26" s="13" t="s">
        <v>67</v>
      </c>
      <c r="F26" s="21">
        <v>4</v>
      </c>
      <c r="G26" s="21">
        <v>2</v>
      </c>
      <c r="H26" s="49" t="s">
        <v>99</v>
      </c>
      <c r="I26" s="49" t="s">
        <v>203</v>
      </c>
      <c r="J26" s="50">
        <v>577.5</v>
      </c>
      <c r="K26" s="22">
        <v>91</v>
      </c>
      <c r="L26" s="21" t="s">
        <v>330</v>
      </c>
      <c r="M26" s="21" t="s">
        <v>249</v>
      </c>
      <c r="N26" s="21" t="s">
        <v>249</v>
      </c>
      <c r="O26" s="21" t="s">
        <v>249</v>
      </c>
      <c r="P26" s="21" t="s">
        <v>249</v>
      </c>
      <c r="Q26" s="21" t="s">
        <v>249</v>
      </c>
      <c r="R26" s="34">
        <v>124.5</v>
      </c>
      <c r="S26" s="34">
        <v>161</v>
      </c>
      <c r="T26" s="34">
        <v>119</v>
      </c>
      <c r="U26" s="72">
        <f>SUM($J$26)/5</f>
        <v>115.5</v>
      </c>
      <c r="V26" s="72">
        <f>SUM($J$26)/5</f>
        <v>115.5</v>
      </c>
      <c r="W26" s="18">
        <f t="shared" si="0"/>
        <v>635.5</v>
      </c>
      <c r="X26" s="36"/>
      <c r="Y26" s="8"/>
    </row>
    <row r="27" spans="1:25" ht="22.15" customHeight="1" x14ac:dyDescent="0.25">
      <c r="A27" s="15">
        <v>25</v>
      </c>
      <c r="B27" s="13" t="s">
        <v>74</v>
      </c>
      <c r="C27" s="20" t="s">
        <v>75</v>
      </c>
      <c r="D27" s="14">
        <v>978093825</v>
      </c>
      <c r="E27" s="13" t="s">
        <v>67</v>
      </c>
      <c r="F27" s="21">
        <v>4</v>
      </c>
      <c r="G27" s="21">
        <v>3</v>
      </c>
      <c r="H27" s="49" t="s">
        <v>99</v>
      </c>
      <c r="I27" s="49" t="s">
        <v>203</v>
      </c>
      <c r="J27" s="50">
        <v>705.5</v>
      </c>
      <c r="K27" s="22">
        <v>86</v>
      </c>
      <c r="L27" s="21" t="s">
        <v>331</v>
      </c>
      <c r="M27" s="21" t="s">
        <v>249</v>
      </c>
      <c r="N27" s="21" t="s">
        <v>249</v>
      </c>
      <c r="O27" s="21" t="s">
        <v>249</v>
      </c>
      <c r="P27" s="21" t="s">
        <v>249</v>
      </c>
      <c r="Q27" s="21" t="s">
        <v>249</v>
      </c>
      <c r="R27" s="34">
        <v>119</v>
      </c>
      <c r="S27" s="34">
        <v>187</v>
      </c>
      <c r="T27" s="34">
        <v>161.5</v>
      </c>
      <c r="U27" s="72">
        <f>SUM($J$27)/5</f>
        <v>141.1</v>
      </c>
      <c r="V27" s="72">
        <f>SUM($J$27)/5</f>
        <v>141.1</v>
      </c>
      <c r="W27" s="18">
        <f t="shared" si="0"/>
        <v>749.7</v>
      </c>
      <c r="X27" s="20"/>
      <c r="Y27" s="8"/>
    </row>
    <row r="28" spans="1:25" ht="22.15" customHeight="1" x14ac:dyDescent="0.25">
      <c r="A28" s="15">
        <v>26</v>
      </c>
      <c r="B28" s="13" t="s">
        <v>76</v>
      </c>
      <c r="C28" s="20" t="s">
        <v>77</v>
      </c>
      <c r="D28" s="14">
        <v>975692501</v>
      </c>
      <c r="E28" s="13" t="s">
        <v>67</v>
      </c>
      <c r="F28" s="21">
        <v>4</v>
      </c>
      <c r="G28" s="21">
        <v>3</v>
      </c>
      <c r="H28" s="49" t="s">
        <v>99</v>
      </c>
      <c r="I28" s="49" t="s">
        <v>203</v>
      </c>
      <c r="J28" s="50">
        <v>710</v>
      </c>
      <c r="K28" s="22">
        <v>90</v>
      </c>
      <c r="L28" s="21" t="s">
        <v>331</v>
      </c>
      <c r="M28" s="21" t="s">
        <v>249</v>
      </c>
      <c r="N28" s="21" t="s">
        <v>249</v>
      </c>
      <c r="O28" s="21" t="s">
        <v>249</v>
      </c>
      <c r="P28" s="21" t="s">
        <v>249</v>
      </c>
      <c r="Q28" s="21" t="s">
        <v>249</v>
      </c>
      <c r="R28" s="34">
        <v>119</v>
      </c>
      <c r="S28" s="34">
        <v>187</v>
      </c>
      <c r="T28" s="34">
        <v>161.5</v>
      </c>
      <c r="U28" s="72">
        <f>SUM($J$28)/5</f>
        <v>142</v>
      </c>
      <c r="V28" s="72">
        <f>SUM($J$28)/5</f>
        <v>142</v>
      </c>
      <c r="W28" s="18">
        <f t="shared" si="0"/>
        <v>751.5</v>
      </c>
      <c r="X28" s="20"/>
      <c r="Y28" s="8"/>
    </row>
    <row r="29" spans="1:25" ht="22.15" customHeight="1" x14ac:dyDescent="0.25">
      <c r="A29" s="15">
        <v>27</v>
      </c>
      <c r="B29" s="13" t="s">
        <v>78</v>
      </c>
      <c r="C29" s="20" t="s">
        <v>79</v>
      </c>
      <c r="D29" s="14">
        <v>983986255</v>
      </c>
      <c r="E29" s="13" t="s">
        <v>67</v>
      </c>
      <c r="F29" s="21">
        <v>4</v>
      </c>
      <c r="G29" s="21">
        <v>3</v>
      </c>
      <c r="H29" s="49" t="s">
        <v>99</v>
      </c>
      <c r="I29" s="49" t="s">
        <v>203</v>
      </c>
      <c r="J29" s="50">
        <v>671.5</v>
      </c>
      <c r="K29" s="22">
        <v>87</v>
      </c>
      <c r="L29" s="21" t="s">
        <v>98</v>
      </c>
      <c r="M29" s="21" t="s">
        <v>249</v>
      </c>
      <c r="N29" s="21" t="s">
        <v>249</v>
      </c>
      <c r="O29" s="21" t="s">
        <v>249</v>
      </c>
      <c r="P29" s="21" t="s">
        <v>249</v>
      </c>
      <c r="Q29" s="21" t="s">
        <v>249</v>
      </c>
      <c r="R29" s="34">
        <v>119</v>
      </c>
      <c r="S29" s="34">
        <v>178.50153</v>
      </c>
      <c r="T29" s="34">
        <v>161.5</v>
      </c>
      <c r="U29" s="72">
        <f>SUM($J$29)/5</f>
        <v>134.30000000000001</v>
      </c>
      <c r="V29" s="72">
        <f>SUM($J$29)/5</f>
        <v>134.30000000000001</v>
      </c>
      <c r="W29" s="18">
        <f t="shared" si="0"/>
        <v>727.60152999999991</v>
      </c>
      <c r="X29" s="36"/>
      <c r="Y29" s="8"/>
    </row>
    <row r="30" spans="1:25" ht="22.15" customHeight="1" x14ac:dyDescent="0.25">
      <c r="A30" s="15">
        <v>28</v>
      </c>
      <c r="B30" s="13" t="s">
        <v>80</v>
      </c>
      <c r="C30" s="20" t="s">
        <v>81</v>
      </c>
      <c r="D30" s="14">
        <v>988865755</v>
      </c>
      <c r="E30" s="13" t="s">
        <v>67</v>
      </c>
      <c r="F30" s="21">
        <v>4</v>
      </c>
      <c r="G30" s="21">
        <v>3</v>
      </c>
      <c r="H30" s="49" t="s">
        <v>99</v>
      </c>
      <c r="I30" s="49" t="s">
        <v>203</v>
      </c>
      <c r="J30" s="50">
        <v>638</v>
      </c>
      <c r="K30" s="22">
        <v>94</v>
      </c>
      <c r="L30" s="21" t="s">
        <v>98</v>
      </c>
      <c r="M30" s="21" t="s">
        <v>249</v>
      </c>
      <c r="N30" s="21" t="s">
        <v>249</v>
      </c>
      <c r="O30" s="21" t="s">
        <v>249</v>
      </c>
      <c r="P30" s="21" t="s">
        <v>249</v>
      </c>
      <c r="Q30" s="21" t="s">
        <v>249</v>
      </c>
      <c r="R30" s="34">
        <v>127.5</v>
      </c>
      <c r="S30" s="34">
        <v>141</v>
      </c>
      <c r="T30" s="34">
        <v>170</v>
      </c>
      <c r="U30" s="72">
        <f>SUM($J$30)/5</f>
        <v>127.6</v>
      </c>
      <c r="V30" s="72">
        <f>SUM($J$30)/5</f>
        <v>127.6</v>
      </c>
      <c r="W30" s="18">
        <f t="shared" si="0"/>
        <v>693.7</v>
      </c>
      <c r="X30" s="20"/>
      <c r="Y30" s="8"/>
    </row>
    <row r="31" spans="1:25" ht="22.15" customHeight="1" x14ac:dyDescent="0.25">
      <c r="A31" s="15">
        <v>29</v>
      </c>
      <c r="B31" s="13" t="s">
        <v>82</v>
      </c>
      <c r="C31" s="20" t="s">
        <v>83</v>
      </c>
      <c r="D31" s="14">
        <v>910490172</v>
      </c>
      <c r="E31" s="13" t="s">
        <v>67</v>
      </c>
      <c r="F31" s="21">
        <v>4</v>
      </c>
      <c r="G31" s="21">
        <v>3</v>
      </c>
      <c r="H31" s="49" t="s">
        <v>99</v>
      </c>
      <c r="I31" s="49" t="s">
        <v>203</v>
      </c>
      <c r="J31" s="50">
        <v>651.5</v>
      </c>
      <c r="K31" s="22">
        <v>87</v>
      </c>
      <c r="L31" s="21" t="s">
        <v>98</v>
      </c>
      <c r="M31" s="21" t="s">
        <v>249</v>
      </c>
      <c r="N31" s="21" t="s">
        <v>249</v>
      </c>
      <c r="O31" s="21" t="s">
        <v>249</v>
      </c>
      <c r="P31" s="21" t="s">
        <v>249</v>
      </c>
      <c r="Q31" s="21" t="s">
        <v>249</v>
      </c>
      <c r="R31" s="34">
        <v>102</v>
      </c>
      <c r="S31" s="34">
        <v>177.5</v>
      </c>
      <c r="T31" s="34">
        <v>157.5</v>
      </c>
      <c r="U31" s="72">
        <f>SUM($J$31)/5</f>
        <v>130.30000000000001</v>
      </c>
      <c r="V31" s="72">
        <f>SUM($J$31)/5</f>
        <v>130.30000000000001</v>
      </c>
      <c r="W31" s="18">
        <f t="shared" si="0"/>
        <v>697.59999999999991</v>
      </c>
      <c r="X31" s="20"/>
      <c r="Y31" s="8"/>
    </row>
    <row r="32" spans="1:25" ht="22.15" customHeight="1" x14ac:dyDescent="0.25">
      <c r="A32" s="15">
        <v>30</v>
      </c>
      <c r="B32" s="13" t="s">
        <v>84</v>
      </c>
      <c r="C32" s="20" t="s">
        <v>85</v>
      </c>
      <c r="D32" s="14">
        <v>920880569</v>
      </c>
      <c r="E32" s="13" t="s">
        <v>67</v>
      </c>
      <c r="F32" s="21">
        <v>4</v>
      </c>
      <c r="G32" s="21">
        <v>3</v>
      </c>
      <c r="H32" s="49" t="s">
        <v>99</v>
      </c>
      <c r="I32" s="49" t="s">
        <v>203</v>
      </c>
      <c r="J32" s="50">
        <v>659.5</v>
      </c>
      <c r="K32" s="22">
        <v>85</v>
      </c>
      <c r="L32" s="21" t="s">
        <v>98</v>
      </c>
      <c r="M32" s="21" t="s">
        <v>235</v>
      </c>
      <c r="N32" s="21" t="s">
        <v>235</v>
      </c>
      <c r="O32" s="21" t="s">
        <v>235</v>
      </c>
      <c r="P32" s="48" t="s">
        <v>337</v>
      </c>
      <c r="Q32" s="48" t="s">
        <v>337</v>
      </c>
      <c r="R32" s="72">
        <f>SUM($J$32)/5</f>
        <v>131.9</v>
      </c>
      <c r="S32" s="72">
        <f t="shared" ref="S32:T32" si="7">SUM($J$32)/5</f>
        <v>131.9</v>
      </c>
      <c r="T32" s="72">
        <f t="shared" si="7"/>
        <v>131.9</v>
      </c>
      <c r="U32" s="48" t="s">
        <v>337</v>
      </c>
      <c r="V32" s="48" t="s">
        <v>337</v>
      </c>
      <c r="W32" s="18">
        <f t="shared" si="0"/>
        <v>395.70000000000005</v>
      </c>
      <c r="X32" s="20"/>
      <c r="Y32" s="23"/>
    </row>
    <row r="33" spans="1:25" ht="22.15" customHeight="1" x14ac:dyDescent="0.25">
      <c r="A33" s="15">
        <v>31</v>
      </c>
      <c r="B33" s="13" t="s">
        <v>86</v>
      </c>
      <c r="C33" s="20" t="s">
        <v>87</v>
      </c>
      <c r="D33" s="14">
        <v>978147508</v>
      </c>
      <c r="E33" s="13" t="s">
        <v>67</v>
      </c>
      <c r="F33" s="21">
        <v>4</v>
      </c>
      <c r="G33" s="21">
        <v>3</v>
      </c>
      <c r="H33" s="49" t="s">
        <v>99</v>
      </c>
      <c r="I33" s="49" t="s">
        <v>203</v>
      </c>
      <c r="J33" s="50">
        <v>710</v>
      </c>
      <c r="K33" s="22">
        <v>93</v>
      </c>
      <c r="L33" s="21" t="s">
        <v>98</v>
      </c>
      <c r="M33" s="21" t="s">
        <v>249</v>
      </c>
      <c r="N33" s="21" t="s">
        <v>249</v>
      </c>
      <c r="O33" s="21" t="s">
        <v>249</v>
      </c>
      <c r="P33" s="21" t="s">
        <v>249</v>
      </c>
      <c r="Q33" s="21" t="s">
        <v>249</v>
      </c>
      <c r="R33" s="34">
        <v>119</v>
      </c>
      <c r="S33" s="34">
        <v>187</v>
      </c>
      <c r="T33" s="34">
        <v>170</v>
      </c>
      <c r="U33" s="72">
        <f>SUM($J$33)/5</f>
        <v>142</v>
      </c>
      <c r="V33" s="72">
        <f>SUM($J$33)/5</f>
        <v>142</v>
      </c>
      <c r="W33" s="18">
        <f t="shared" si="0"/>
        <v>760</v>
      </c>
      <c r="X33" s="20"/>
      <c r="Y33" s="8"/>
    </row>
    <row r="34" spans="1:25" ht="22.15" customHeight="1" x14ac:dyDescent="0.25">
      <c r="A34" s="15">
        <v>32</v>
      </c>
      <c r="B34" s="13" t="s">
        <v>88</v>
      </c>
      <c r="C34" s="20" t="s">
        <v>89</v>
      </c>
      <c r="D34" s="14">
        <v>955447526</v>
      </c>
      <c r="E34" s="13" t="s">
        <v>67</v>
      </c>
      <c r="F34" s="21">
        <v>4</v>
      </c>
      <c r="G34" s="21">
        <v>3</v>
      </c>
      <c r="H34" s="49" t="s">
        <v>99</v>
      </c>
      <c r="I34" s="49" t="s">
        <v>203</v>
      </c>
      <c r="J34" s="50">
        <v>711</v>
      </c>
      <c r="K34" s="22">
        <v>83</v>
      </c>
      <c r="L34" s="21" t="s">
        <v>98</v>
      </c>
      <c r="M34" s="21" t="s">
        <v>249</v>
      </c>
      <c r="N34" s="21" t="s">
        <v>249</v>
      </c>
      <c r="O34" s="21" t="s">
        <v>249</v>
      </c>
      <c r="P34" s="21" t="s">
        <v>249</v>
      </c>
      <c r="Q34" s="21" t="s">
        <v>249</v>
      </c>
      <c r="R34" s="34">
        <v>127.5</v>
      </c>
      <c r="S34" s="34">
        <v>178.5</v>
      </c>
      <c r="T34" s="34">
        <v>167</v>
      </c>
      <c r="U34" s="34">
        <v>200</v>
      </c>
      <c r="V34" s="34">
        <v>170</v>
      </c>
      <c r="W34" s="18">
        <f t="shared" si="0"/>
        <v>843</v>
      </c>
      <c r="X34" s="20"/>
      <c r="Y34" s="8"/>
    </row>
    <row r="35" spans="1:25" ht="22.15" customHeight="1" x14ac:dyDescent="0.25">
      <c r="A35" s="15">
        <v>33</v>
      </c>
      <c r="B35" s="13" t="s">
        <v>90</v>
      </c>
      <c r="C35" s="20" t="s">
        <v>91</v>
      </c>
      <c r="D35" s="14">
        <v>910409789</v>
      </c>
      <c r="E35" s="13" t="s">
        <v>67</v>
      </c>
      <c r="F35" s="21">
        <v>4</v>
      </c>
      <c r="G35" s="21">
        <v>3</v>
      </c>
      <c r="H35" s="49" t="s">
        <v>99</v>
      </c>
      <c r="I35" s="49" t="s">
        <v>203</v>
      </c>
      <c r="J35" s="50">
        <v>710.5</v>
      </c>
      <c r="K35" s="22">
        <v>85</v>
      </c>
      <c r="L35" s="21" t="s">
        <v>98</v>
      </c>
      <c r="M35" s="21" t="s">
        <v>235</v>
      </c>
      <c r="N35" s="21" t="s">
        <v>235</v>
      </c>
      <c r="O35" s="21" t="s">
        <v>235</v>
      </c>
      <c r="P35" s="21" t="s">
        <v>249</v>
      </c>
      <c r="Q35" s="21" t="s">
        <v>249</v>
      </c>
      <c r="R35" s="34">
        <v>119.5</v>
      </c>
      <c r="S35" s="34">
        <v>174.5</v>
      </c>
      <c r="T35" s="34">
        <v>170</v>
      </c>
      <c r="U35" s="72">
        <f>SUM($J$35)/5</f>
        <v>142.1</v>
      </c>
      <c r="V35" s="72">
        <f t="shared" ref="U35:V37" si="8">SUM($J$31)/5</f>
        <v>130.30000000000001</v>
      </c>
      <c r="W35" s="18">
        <f t="shared" si="0"/>
        <v>736.40000000000009</v>
      </c>
      <c r="X35" s="36"/>
      <c r="Y35" s="8"/>
    </row>
    <row r="36" spans="1:25" ht="22.15" customHeight="1" x14ac:dyDescent="0.25">
      <c r="A36" s="15">
        <v>34</v>
      </c>
      <c r="B36" s="13" t="s">
        <v>72</v>
      </c>
      <c r="C36" s="20" t="s">
        <v>73</v>
      </c>
      <c r="D36" s="14">
        <v>982175588</v>
      </c>
      <c r="E36" s="13" t="s">
        <v>67</v>
      </c>
      <c r="F36" s="21">
        <v>4</v>
      </c>
      <c r="G36" s="21">
        <v>2</v>
      </c>
      <c r="H36" s="49" t="s">
        <v>99</v>
      </c>
      <c r="I36" s="49" t="s">
        <v>203</v>
      </c>
      <c r="J36" s="50">
        <v>705.5</v>
      </c>
      <c r="K36" s="22">
        <v>97</v>
      </c>
      <c r="L36" s="21" t="s">
        <v>98</v>
      </c>
      <c r="M36" s="21" t="s">
        <v>249</v>
      </c>
      <c r="N36" s="21" t="s">
        <v>249</v>
      </c>
      <c r="O36" s="21" t="s">
        <v>249</v>
      </c>
      <c r="P36" s="21" t="s">
        <v>249</v>
      </c>
      <c r="Q36" s="21" t="s">
        <v>249</v>
      </c>
      <c r="R36" s="34">
        <v>127.5</v>
      </c>
      <c r="S36" s="34">
        <v>163.5</v>
      </c>
      <c r="T36" s="34">
        <v>155</v>
      </c>
      <c r="U36" s="72">
        <f>SUM($J$36)/5</f>
        <v>141.1</v>
      </c>
      <c r="V36" s="72">
        <f t="shared" si="8"/>
        <v>130.30000000000001</v>
      </c>
      <c r="W36" s="18">
        <f t="shared" si="0"/>
        <v>717.40000000000009</v>
      </c>
      <c r="X36" s="36"/>
      <c r="Y36" s="8"/>
    </row>
    <row r="37" spans="1:25" ht="22.15" customHeight="1" x14ac:dyDescent="0.25">
      <c r="A37" s="15">
        <v>35</v>
      </c>
      <c r="B37" s="13" t="s">
        <v>17</v>
      </c>
      <c r="C37" s="20" t="s">
        <v>18</v>
      </c>
      <c r="D37" s="14">
        <v>985190727</v>
      </c>
      <c r="E37" s="13" t="s">
        <v>19</v>
      </c>
      <c r="F37" s="21">
        <v>4</v>
      </c>
      <c r="G37" s="21">
        <v>1</v>
      </c>
      <c r="H37" s="49" t="s">
        <v>99</v>
      </c>
      <c r="I37" s="49" t="s">
        <v>203</v>
      </c>
      <c r="J37" s="50" t="s">
        <v>335</v>
      </c>
      <c r="K37" s="22">
        <v>98</v>
      </c>
      <c r="L37" s="21" t="s">
        <v>336</v>
      </c>
      <c r="M37" s="21" t="s">
        <v>235</v>
      </c>
      <c r="N37" s="21" t="s">
        <v>235</v>
      </c>
      <c r="O37" s="21" t="s">
        <v>235</v>
      </c>
      <c r="P37" s="21" t="s">
        <v>235</v>
      </c>
      <c r="Q37" s="21" t="s">
        <v>235</v>
      </c>
      <c r="R37" s="34">
        <v>152</v>
      </c>
      <c r="S37" s="34">
        <v>214</v>
      </c>
      <c r="T37" s="34">
        <v>191</v>
      </c>
      <c r="U37" s="72">
        <f t="shared" si="8"/>
        <v>130.30000000000001</v>
      </c>
      <c r="V37" s="72">
        <f t="shared" si="8"/>
        <v>130.30000000000001</v>
      </c>
      <c r="W37" s="18">
        <f t="shared" si="0"/>
        <v>817.59999999999991</v>
      </c>
      <c r="X37" s="36"/>
      <c r="Y37" s="8"/>
    </row>
    <row r="38" spans="1:25" ht="22.15" customHeight="1" x14ac:dyDescent="0.25">
      <c r="A38" s="15">
        <v>36</v>
      </c>
      <c r="B38" s="13" t="s">
        <v>20</v>
      </c>
      <c r="C38" s="20" t="s">
        <v>21</v>
      </c>
      <c r="D38" s="14">
        <v>975159356</v>
      </c>
      <c r="E38" s="13" t="s">
        <v>22</v>
      </c>
      <c r="F38" s="21">
        <v>4</v>
      </c>
      <c r="G38" s="21">
        <v>2</v>
      </c>
      <c r="H38" s="49" t="s">
        <v>205</v>
      </c>
      <c r="I38" s="49" t="s">
        <v>206</v>
      </c>
      <c r="J38" s="50">
        <v>533</v>
      </c>
      <c r="K38" s="22">
        <v>91</v>
      </c>
      <c r="L38" s="21" t="s">
        <v>325</v>
      </c>
      <c r="M38" s="21" t="s">
        <v>235</v>
      </c>
      <c r="N38" s="21" t="s">
        <v>235</v>
      </c>
      <c r="O38" s="21" t="s">
        <v>235</v>
      </c>
      <c r="P38" s="21" t="s">
        <v>98</v>
      </c>
      <c r="Q38" s="21" t="s">
        <v>98</v>
      </c>
      <c r="R38" s="34">
        <v>175</v>
      </c>
      <c r="S38" s="34">
        <v>192.5</v>
      </c>
      <c r="T38" s="34">
        <v>183.75</v>
      </c>
      <c r="U38" s="34">
        <v>183.75</v>
      </c>
      <c r="V38" s="34">
        <v>175</v>
      </c>
      <c r="W38" s="18">
        <f t="shared" si="0"/>
        <v>910</v>
      </c>
      <c r="X38" s="36"/>
      <c r="Y38" s="8"/>
    </row>
    <row r="39" spans="1:25" ht="22.15" customHeight="1" x14ac:dyDescent="0.25">
      <c r="A39" s="15">
        <v>37</v>
      </c>
      <c r="B39" s="13" t="s">
        <v>23</v>
      </c>
      <c r="C39" s="20" t="s">
        <v>24</v>
      </c>
      <c r="D39" s="14">
        <v>922112842</v>
      </c>
      <c r="E39" s="13" t="s">
        <v>22</v>
      </c>
      <c r="F39" s="21">
        <v>4</v>
      </c>
      <c r="G39" s="21">
        <v>3</v>
      </c>
      <c r="H39" s="49" t="s">
        <v>205</v>
      </c>
      <c r="I39" s="49" t="s">
        <v>206</v>
      </c>
      <c r="J39" s="50">
        <v>535</v>
      </c>
      <c r="K39" s="22">
        <v>85</v>
      </c>
      <c r="L39" s="21" t="s">
        <v>325</v>
      </c>
      <c r="M39" s="21" t="s">
        <v>235</v>
      </c>
      <c r="N39" s="21" t="s">
        <v>235</v>
      </c>
      <c r="O39" s="21" t="s">
        <v>235</v>
      </c>
      <c r="P39" s="21" t="s">
        <v>98</v>
      </c>
      <c r="Q39" s="21" t="s">
        <v>98</v>
      </c>
      <c r="R39" s="34">
        <v>175</v>
      </c>
      <c r="S39" s="34">
        <v>183.75</v>
      </c>
      <c r="T39" s="34">
        <v>175</v>
      </c>
      <c r="U39" s="34">
        <v>161.80000000000001</v>
      </c>
      <c r="V39" s="34">
        <v>175</v>
      </c>
      <c r="W39" s="18">
        <f t="shared" si="0"/>
        <v>870.55</v>
      </c>
      <c r="X39" s="36"/>
      <c r="Y39" s="8"/>
    </row>
    <row r="40" spans="1:25" ht="22.15" customHeight="1" x14ac:dyDescent="0.25">
      <c r="A40" s="15">
        <v>38</v>
      </c>
      <c r="B40" s="13" t="s">
        <v>25</v>
      </c>
      <c r="C40" s="20" t="s">
        <v>26</v>
      </c>
      <c r="D40" s="14">
        <v>975913822</v>
      </c>
      <c r="E40" s="13" t="s">
        <v>324</v>
      </c>
      <c r="F40" s="21">
        <v>4</v>
      </c>
      <c r="G40" s="21">
        <v>2</v>
      </c>
      <c r="H40" s="49" t="s">
        <v>207</v>
      </c>
      <c r="I40" s="49" t="s">
        <v>204</v>
      </c>
      <c r="J40" s="50">
        <v>572</v>
      </c>
      <c r="K40" s="22">
        <v>86</v>
      </c>
      <c r="L40" s="21" t="s">
        <v>98</v>
      </c>
      <c r="M40" s="21" t="s">
        <v>98</v>
      </c>
      <c r="N40" s="21" t="s">
        <v>98</v>
      </c>
      <c r="O40" s="21" t="s">
        <v>98</v>
      </c>
      <c r="P40" s="21" t="s">
        <v>98</v>
      </c>
      <c r="Q40" s="21" t="s">
        <v>98</v>
      </c>
      <c r="R40" s="34">
        <v>116</v>
      </c>
      <c r="S40" s="34">
        <v>140</v>
      </c>
      <c r="T40" s="34">
        <v>116</v>
      </c>
      <c r="U40" s="34">
        <v>112</v>
      </c>
      <c r="V40" s="21">
        <v>88</v>
      </c>
      <c r="W40" s="18">
        <f t="shared" si="0"/>
        <v>572</v>
      </c>
      <c r="X40" s="36"/>
      <c r="Y40" s="8"/>
    </row>
    <row r="41" spans="1:25" ht="22.15" customHeight="1" x14ac:dyDescent="0.25">
      <c r="A41" s="15">
        <v>39</v>
      </c>
      <c r="B41" s="46" t="s">
        <v>30</v>
      </c>
      <c r="C41" s="47" t="s">
        <v>31</v>
      </c>
      <c r="D41" s="47">
        <v>978055331</v>
      </c>
      <c r="E41" s="46" t="s">
        <v>29</v>
      </c>
      <c r="F41" s="21">
        <v>4</v>
      </c>
      <c r="G41" s="21">
        <v>1</v>
      </c>
      <c r="H41" s="49" t="s">
        <v>201</v>
      </c>
      <c r="I41" s="49" t="s">
        <v>203</v>
      </c>
      <c r="J41" s="50"/>
      <c r="K41" s="22"/>
      <c r="L41" s="21"/>
      <c r="M41" s="21" t="s">
        <v>328</v>
      </c>
      <c r="N41" s="21"/>
      <c r="O41" s="21"/>
      <c r="P41" s="21"/>
      <c r="Q41" s="21"/>
      <c r="R41" s="34"/>
      <c r="S41" s="34"/>
      <c r="T41" s="34"/>
      <c r="U41" s="34"/>
      <c r="V41" s="34"/>
      <c r="W41" s="18">
        <f t="shared" si="0"/>
        <v>0</v>
      </c>
      <c r="X41" s="36"/>
      <c r="Y41" s="31"/>
    </row>
    <row r="42" spans="1:25" ht="22.15" customHeight="1" x14ac:dyDescent="0.25">
      <c r="A42" s="15">
        <v>40</v>
      </c>
      <c r="B42" s="46" t="s">
        <v>32</v>
      </c>
      <c r="C42" s="47" t="s">
        <v>33</v>
      </c>
      <c r="D42" s="47">
        <v>912857110</v>
      </c>
      <c r="E42" s="46" t="s">
        <v>29</v>
      </c>
      <c r="F42" s="21">
        <v>4</v>
      </c>
      <c r="G42" s="21">
        <v>1</v>
      </c>
      <c r="H42" s="49" t="s">
        <v>99</v>
      </c>
      <c r="I42" s="49" t="s">
        <v>203</v>
      </c>
      <c r="J42" s="50"/>
      <c r="K42" s="22"/>
      <c r="L42" s="21"/>
      <c r="M42" s="21" t="s">
        <v>328</v>
      </c>
      <c r="N42" s="21"/>
      <c r="O42" s="21"/>
      <c r="P42" s="21"/>
      <c r="Q42" s="21"/>
      <c r="R42" s="34"/>
      <c r="S42" s="34"/>
      <c r="T42" s="34"/>
      <c r="U42" s="34"/>
      <c r="V42" s="34"/>
      <c r="W42" s="18">
        <f t="shared" si="0"/>
        <v>0</v>
      </c>
      <c r="X42" s="36"/>
      <c r="Y42" s="31"/>
    </row>
    <row r="43" spans="1:25" ht="22.15" customHeight="1" x14ac:dyDescent="0.25">
      <c r="A43" s="15">
        <v>41</v>
      </c>
      <c r="B43" s="13" t="s">
        <v>34</v>
      </c>
      <c r="C43" s="20" t="s">
        <v>35</v>
      </c>
      <c r="D43" s="14">
        <v>921753388</v>
      </c>
      <c r="E43" s="13" t="s">
        <v>29</v>
      </c>
      <c r="F43" s="21">
        <v>4</v>
      </c>
      <c r="G43" s="21">
        <v>3</v>
      </c>
      <c r="H43" s="49" t="s">
        <v>99</v>
      </c>
      <c r="I43" s="49" t="s">
        <v>203</v>
      </c>
      <c r="J43" s="50">
        <v>625</v>
      </c>
      <c r="K43" s="22">
        <v>98</v>
      </c>
      <c r="L43" s="21" t="s">
        <v>332</v>
      </c>
      <c r="M43" s="21" t="s">
        <v>249</v>
      </c>
      <c r="N43" s="21" t="s">
        <v>249</v>
      </c>
      <c r="O43" s="21" t="s">
        <v>249</v>
      </c>
      <c r="P43" s="21" t="s">
        <v>249</v>
      </c>
      <c r="Q43" s="21" t="s">
        <v>249</v>
      </c>
      <c r="R43" s="34">
        <v>135.5</v>
      </c>
      <c r="S43" s="34">
        <v>171.5</v>
      </c>
      <c r="T43" s="34">
        <v>154</v>
      </c>
      <c r="U43" s="34">
        <v>164</v>
      </c>
      <c r="V43" s="34">
        <v>163</v>
      </c>
      <c r="W43" s="18">
        <f t="shared" si="0"/>
        <v>788</v>
      </c>
      <c r="X43" s="36"/>
      <c r="Y43" s="31"/>
    </row>
    <row r="44" spans="1:25" ht="22.15" customHeight="1" x14ac:dyDescent="0.25">
      <c r="A44" s="15">
        <v>42</v>
      </c>
      <c r="B44" s="13" t="s">
        <v>27</v>
      </c>
      <c r="C44" s="20" t="s">
        <v>28</v>
      </c>
      <c r="D44" s="14">
        <v>975112978</v>
      </c>
      <c r="E44" s="13" t="s">
        <v>29</v>
      </c>
      <c r="F44" s="21">
        <v>4</v>
      </c>
      <c r="G44" s="21">
        <v>3</v>
      </c>
      <c r="H44" s="49" t="s">
        <v>99</v>
      </c>
      <c r="I44" s="49" t="s">
        <v>203</v>
      </c>
      <c r="J44" s="50">
        <v>776</v>
      </c>
      <c r="K44" s="22">
        <v>90</v>
      </c>
      <c r="L44" s="21" t="s">
        <v>332</v>
      </c>
      <c r="M44" s="21" t="s">
        <v>332</v>
      </c>
      <c r="N44" s="21" t="s">
        <v>332</v>
      </c>
      <c r="O44" s="21" t="s">
        <v>332</v>
      </c>
      <c r="P44" s="21" t="s">
        <v>332</v>
      </c>
      <c r="Q44" s="21" t="s">
        <v>332</v>
      </c>
      <c r="R44" s="34">
        <v>120</v>
      </c>
      <c r="S44" s="34">
        <v>190</v>
      </c>
      <c r="T44" s="34">
        <v>169.3</v>
      </c>
      <c r="U44" s="34">
        <v>164.5</v>
      </c>
      <c r="V44" s="34">
        <v>170</v>
      </c>
      <c r="W44" s="18">
        <f t="shared" si="0"/>
        <v>813.8</v>
      </c>
      <c r="X44" s="36"/>
      <c r="Y44" s="31"/>
    </row>
    <row r="45" spans="1:25" ht="22.15" customHeight="1" x14ac:dyDescent="0.25">
      <c r="A45" s="15">
        <v>43</v>
      </c>
      <c r="B45" s="14" t="s">
        <v>105</v>
      </c>
      <c r="C45" s="20" t="s">
        <v>106</v>
      </c>
      <c r="D45" s="14">
        <v>983255776</v>
      </c>
      <c r="E45" s="14" t="s">
        <v>139</v>
      </c>
      <c r="F45" s="21">
        <v>4</v>
      </c>
      <c r="G45" s="21">
        <v>2</v>
      </c>
      <c r="H45" s="49" t="s">
        <v>230</v>
      </c>
      <c r="I45" s="49" t="s">
        <v>231</v>
      </c>
      <c r="J45" s="50">
        <v>613</v>
      </c>
      <c r="K45" s="31">
        <v>90</v>
      </c>
      <c r="L45" s="21" t="s">
        <v>329</v>
      </c>
      <c r="M45" s="21" t="s">
        <v>235</v>
      </c>
      <c r="N45" s="21" t="s">
        <v>235</v>
      </c>
      <c r="O45" s="21" t="s">
        <v>235</v>
      </c>
      <c r="P45" s="21" t="s">
        <v>235</v>
      </c>
      <c r="Q45" s="21" t="s">
        <v>235</v>
      </c>
      <c r="R45" s="34">
        <v>122</v>
      </c>
      <c r="S45" s="34">
        <v>156</v>
      </c>
      <c r="T45" s="34">
        <v>152</v>
      </c>
      <c r="U45" s="34">
        <v>116</v>
      </c>
      <c r="V45" s="34">
        <v>104</v>
      </c>
      <c r="W45" s="18">
        <f t="shared" si="0"/>
        <v>650</v>
      </c>
      <c r="X45" s="36"/>
      <c r="Y45" s="8"/>
    </row>
    <row r="46" spans="1:25" ht="22.15" customHeight="1" x14ac:dyDescent="0.25">
      <c r="A46" s="15">
        <v>44</v>
      </c>
      <c r="B46" s="14" t="s">
        <v>137</v>
      </c>
      <c r="C46" s="20" t="s">
        <v>138</v>
      </c>
      <c r="D46" s="14">
        <v>971021219</v>
      </c>
      <c r="E46" s="14" t="s">
        <v>139</v>
      </c>
      <c r="F46" s="21">
        <v>4</v>
      </c>
      <c r="G46" s="21">
        <v>2</v>
      </c>
      <c r="H46" s="49" t="s">
        <v>99</v>
      </c>
      <c r="I46" s="49" t="s">
        <v>203</v>
      </c>
      <c r="J46" s="50">
        <v>504</v>
      </c>
      <c r="K46" s="22">
        <v>90</v>
      </c>
      <c r="L46" s="21" t="s">
        <v>329</v>
      </c>
      <c r="M46" s="21" t="s">
        <v>235</v>
      </c>
      <c r="N46" s="21" t="s">
        <v>235</v>
      </c>
      <c r="O46" s="21" t="s">
        <v>235</v>
      </c>
      <c r="P46" s="21" t="s">
        <v>235</v>
      </c>
      <c r="Q46" s="21" t="s">
        <v>235</v>
      </c>
      <c r="R46" s="34">
        <v>112</v>
      </c>
      <c r="S46" s="34">
        <v>116</v>
      </c>
      <c r="T46" s="34">
        <v>124</v>
      </c>
      <c r="U46" s="34">
        <v>88</v>
      </c>
      <c r="V46" s="34">
        <v>64</v>
      </c>
      <c r="W46" s="18">
        <f t="shared" si="0"/>
        <v>504</v>
      </c>
      <c r="X46" s="36"/>
      <c r="Y46" s="8"/>
    </row>
    <row r="47" spans="1:25" ht="22.15" customHeight="1" x14ac:dyDescent="0.25">
      <c r="A47" s="15">
        <v>45</v>
      </c>
      <c r="B47" s="13" t="s">
        <v>38</v>
      </c>
      <c r="C47" s="20" t="s">
        <v>39</v>
      </c>
      <c r="D47" s="14">
        <v>961216388</v>
      </c>
      <c r="E47" s="13" t="s">
        <v>40</v>
      </c>
      <c r="F47" s="21">
        <v>4</v>
      </c>
      <c r="G47" s="21">
        <v>3</v>
      </c>
      <c r="H47" s="49" t="s">
        <v>211</v>
      </c>
      <c r="I47" s="49" t="s">
        <v>212</v>
      </c>
      <c r="J47" s="50">
        <v>972</v>
      </c>
      <c r="K47" s="22">
        <v>97</v>
      </c>
      <c r="L47" s="21" t="s">
        <v>329</v>
      </c>
      <c r="M47" s="21" t="s">
        <v>235</v>
      </c>
      <c r="N47" s="21" t="s">
        <v>235</v>
      </c>
      <c r="O47" s="21" t="s">
        <v>235</v>
      </c>
      <c r="P47" s="21" t="s">
        <v>235</v>
      </c>
      <c r="Q47" s="21" t="s">
        <v>235</v>
      </c>
      <c r="R47" s="34">
        <v>162.5</v>
      </c>
      <c r="S47" s="34">
        <v>133.5</v>
      </c>
      <c r="T47" s="34">
        <v>153.5</v>
      </c>
      <c r="U47" s="34">
        <v>137.5</v>
      </c>
      <c r="V47" s="34">
        <v>139</v>
      </c>
      <c r="W47" s="18">
        <f t="shared" si="0"/>
        <v>726</v>
      </c>
      <c r="X47" s="36"/>
      <c r="Y47" s="8"/>
    </row>
  </sheetData>
  <sortState ref="A3:Y47">
    <sortCondition ref="A3:A47"/>
  </sortState>
  <mergeCells count="17">
    <mergeCell ref="L1:L2"/>
    <mergeCell ref="M1:Q1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Z1:Z2"/>
    <mergeCell ref="Y1:Y2"/>
    <mergeCell ref="X1:X2"/>
    <mergeCell ref="W1:W2"/>
    <mergeCell ref="R1:V1"/>
  </mergeCells>
  <phoneticPr fontId="1" type="noConversion"/>
  <pageMargins left="0.39370078740157483" right="0.39370078740157483" top="0.39370078740157483" bottom="0.19685039370078741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7" zoomScale="70" zoomScaleNormal="70" workbookViewId="0">
      <selection activeCell="A47" sqref="A3:XFD47"/>
    </sheetView>
  </sheetViews>
  <sheetFormatPr defaultRowHeight="16.5" x14ac:dyDescent="0.25"/>
  <cols>
    <col min="1" max="2" width="7.5" bestFit="1" customWidth="1"/>
    <col min="3" max="3" width="11.625" bestFit="1" customWidth="1"/>
    <col min="4" max="4" width="5.5" bestFit="1" customWidth="1"/>
    <col min="5" max="5" width="10.125" bestFit="1" customWidth="1"/>
    <col min="6" max="6" width="7.5" bestFit="1" customWidth="1"/>
    <col min="7" max="7" width="10.5" bestFit="1" customWidth="1"/>
    <col min="8" max="8" width="8" bestFit="1" customWidth="1"/>
    <col min="9" max="9" width="16.125" bestFit="1" customWidth="1"/>
    <col min="10" max="10" width="34.125" bestFit="1" customWidth="1"/>
    <col min="11" max="11" width="13.875" bestFit="1" customWidth="1"/>
    <col min="12" max="12" width="20.5" bestFit="1" customWidth="1"/>
    <col min="13" max="13" width="31.625" bestFit="1" customWidth="1"/>
    <col min="14" max="14" width="36.125" bestFit="1" customWidth="1"/>
  </cols>
  <sheetData>
    <row r="1" spans="1:14" x14ac:dyDescent="0.25">
      <c r="A1" s="65" t="s">
        <v>274</v>
      </c>
      <c r="B1" s="66"/>
      <c r="C1" s="66"/>
      <c r="D1" s="66"/>
      <c r="E1" s="66"/>
      <c r="F1" s="66"/>
      <c r="G1" s="66"/>
      <c r="H1" s="66"/>
      <c r="I1" s="67"/>
      <c r="J1" s="64" t="s">
        <v>287</v>
      </c>
      <c r="K1" s="64"/>
      <c r="L1" s="64"/>
      <c r="M1" s="64"/>
      <c r="N1" s="64"/>
    </row>
    <row r="2" spans="1:14" x14ac:dyDescent="0.25">
      <c r="A2" s="42" t="s">
        <v>275</v>
      </c>
      <c r="B2" s="43" t="s">
        <v>276</v>
      </c>
      <c r="C2" s="43" t="s">
        <v>277</v>
      </c>
      <c r="D2" s="43" t="s">
        <v>278</v>
      </c>
      <c r="E2" s="43" t="s">
        <v>279</v>
      </c>
      <c r="F2" s="43" t="s">
        <v>280</v>
      </c>
      <c r="G2" s="43" t="s">
        <v>281</v>
      </c>
      <c r="H2" s="43" t="s">
        <v>282</v>
      </c>
      <c r="I2" s="43" t="s">
        <v>283</v>
      </c>
      <c r="J2" s="43" t="s">
        <v>288</v>
      </c>
      <c r="K2" s="43" t="s">
        <v>289</v>
      </c>
      <c r="L2" s="43" t="s">
        <v>290</v>
      </c>
      <c r="M2" s="43" t="s">
        <v>291</v>
      </c>
      <c r="N2" s="43" t="s">
        <v>292</v>
      </c>
    </row>
    <row r="3" spans="1:14" ht="19.5" x14ac:dyDescent="0.25">
      <c r="A3">
        <v>103</v>
      </c>
      <c r="B3" t="s">
        <v>285</v>
      </c>
      <c r="C3" t="s">
        <v>286</v>
      </c>
      <c r="D3">
        <v>1</v>
      </c>
      <c r="E3" t="s">
        <v>4</v>
      </c>
      <c r="F3" t="s">
        <v>5</v>
      </c>
      <c r="G3">
        <v>928978397</v>
      </c>
      <c r="I3" t="s">
        <v>284</v>
      </c>
      <c r="J3" s="41" t="s">
        <v>257</v>
      </c>
      <c r="K3" s="6" t="s">
        <v>183</v>
      </c>
      <c r="L3" s="6" t="s">
        <v>107</v>
      </c>
      <c r="M3" s="6" t="s">
        <v>141</v>
      </c>
      <c r="N3" s="6" t="s">
        <v>226</v>
      </c>
    </row>
    <row r="4" spans="1:14" ht="19.5" x14ac:dyDescent="0.25">
      <c r="A4">
        <v>103</v>
      </c>
      <c r="B4" t="s">
        <v>285</v>
      </c>
      <c r="C4" t="s">
        <v>286</v>
      </c>
      <c r="D4">
        <v>1</v>
      </c>
      <c r="E4" t="s">
        <v>259</v>
      </c>
      <c r="F4" t="s">
        <v>260</v>
      </c>
      <c r="G4">
        <v>983592030</v>
      </c>
      <c r="I4" t="s">
        <v>284</v>
      </c>
      <c r="J4" s="41" t="s">
        <v>256</v>
      </c>
      <c r="K4" s="6" t="s">
        <v>183</v>
      </c>
      <c r="L4" s="6" t="s">
        <v>107</v>
      </c>
      <c r="M4" s="6" t="s">
        <v>141</v>
      </c>
      <c r="N4" s="6" t="s">
        <v>226</v>
      </c>
    </row>
    <row r="5" spans="1:14" ht="19.5" x14ac:dyDescent="0.25">
      <c r="A5">
        <v>103</v>
      </c>
      <c r="B5" t="s">
        <v>285</v>
      </c>
      <c r="C5" t="s">
        <v>286</v>
      </c>
      <c r="D5">
        <v>3</v>
      </c>
      <c r="E5" t="s">
        <v>8</v>
      </c>
      <c r="F5" t="s">
        <v>9</v>
      </c>
      <c r="G5">
        <v>987487711</v>
      </c>
      <c r="I5" t="s">
        <v>284</v>
      </c>
      <c r="J5" s="41" t="s">
        <v>256</v>
      </c>
      <c r="K5" s="6" t="s">
        <v>183</v>
      </c>
      <c r="L5" s="6" t="s">
        <v>107</v>
      </c>
      <c r="M5" s="6" t="s">
        <v>141</v>
      </c>
      <c r="N5" s="6" t="s">
        <v>226</v>
      </c>
    </row>
    <row r="6" spans="1:14" ht="19.5" x14ac:dyDescent="0.25">
      <c r="A6">
        <v>103</v>
      </c>
      <c r="B6" t="s">
        <v>285</v>
      </c>
      <c r="C6" t="s">
        <v>286</v>
      </c>
      <c r="D6">
        <v>1</v>
      </c>
      <c r="E6" t="s">
        <v>6</v>
      </c>
      <c r="F6" t="s">
        <v>7</v>
      </c>
      <c r="G6">
        <v>915095085</v>
      </c>
      <c r="I6" t="s">
        <v>284</v>
      </c>
      <c r="J6" s="41" t="s">
        <v>257</v>
      </c>
      <c r="K6" s="6" t="s">
        <v>183</v>
      </c>
      <c r="L6" s="6" t="s">
        <v>107</v>
      </c>
      <c r="M6" s="6" t="s">
        <v>141</v>
      </c>
      <c r="N6" s="6" t="s">
        <v>226</v>
      </c>
    </row>
    <row r="7" spans="1:14" ht="19.5" x14ac:dyDescent="0.25">
      <c r="A7">
        <v>103</v>
      </c>
      <c r="B7" t="s">
        <v>285</v>
      </c>
      <c r="C7" t="s">
        <v>286</v>
      </c>
      <c r="D7">
        <v>2</v>
      </c>
      <c r="E7" t="s">
        <v>96</v>
      </c>
      <c r="F7" t="s">
        <v>97</v>
      </c>
      <c r="G7">
        <v>938262595</v>
      </c>
      <c r="I7" t="s">
        <v>284</v>
      </c>
      <c r="J7" s="41" t="s">
        <v>269</v>
      </c>
      <c r="K7" s="44" t="s">
        <v>127</v>
      </c>
      <c r="L7" s="44" t="s">
        <v>128</v>
      </c>
      <c r="M7" s="44" t="s">
        <v>147</v>
      </c>
      <c r="N7" s="44" t="s">
        <v>129</v>
      </c>
    </row>
    <row r="8" spans="1:14" ht="19.5" x14ac:dyDescent="0.25">
      <c r="A8">
        <v>103</v>
      </c>
      <c r="B8" t="s">
        <v>285</v>
      </c>
      <c r="C8" t="s">
        <v>286</v>
      </c>
      <c r="D8">
        <v>3</v>
      </c>
      <c r="E8" t="s">
        <v>14</v>
      </c>
      <c r="F8" t="s">
        <v>15</v>
      </c>
      <c r="G8">
        <v>963306944</v>
      </c>
      <c r="I8" t="s">
        <v>284</v>
      </c>
      <c r="J8" s="41" t="s">
        <v>164</v>
      </c>
      <c r="K8" t="s">
        <v>293</v>
      </c>
      <c r="L8" t="s">
        <v>294</v>
      </c>
      <c r="M8" t="s">
        <v>143</v>
      </c>
      <c r="N8" t="s">
        <v>295</v>
      </c>
    </row>
    <row r="9" spans="1:14" ht="19.5" x14ac:dyDescent="0.25">
      <c r="A9">
        <v>103</v>
      </c>
      <c r="B9" t="s">
        <v>285</v>
      </c>
      <c r="C9" t="s">
        <v>286</v>
      </c>
      <c r="D9">
        <v>1</v>
      </c>
      <c r="E9" t="s">
        <v>13</v>
      </c>
      <c r="F9" t="s">
        <v>252</v>
      </c>
      <c r="G9">
        <v>981773995</v>
      </c>
      <c r="I9" t="s">
        <v>284</v>
      </c>
      <c r="J9" s="39" t="s">
        <v>253</v>
      </c>
      <c r="K9" t="s">
        <v>296</v>
      </c>
      <c r="L9" t="s">
        <v>297</v>
      </c>
      <c r="M9" t="s">
        <v>142</v>
      </c>
      <c r="N9" t="s">
        <v>298</v>
      </c>
    </row>
    <row r="10" spans="1:14" ht="19.5" x14ac:dyDescent="0.25">
      <c r="A10">
        <v>103</v>
      </c>
      <c r="B10" t="s">
        <v>285</v>
      </c>
      <c r="C10" t="s">
        <v>286</v>
      </c>
      <c r="D10">
        <v>2</v>
      </c>
      <c r="E10" t="s">
        <v>11</v>
      </c>
      <c r="F10" t="s">
        <v>12</v>
      </c>
      <c r="G10">
        <v>985999467</v>
      </c>
      <c r="I10" t="s">
        <v>284</v>
      </c>
      <c r="J10" s="39" t="s">
        <v>253</v>
      </c>
      <c r="K10" t="s">
        <v>296</v>
      </c>
      <c r="L10" t="s">
        <v>297</v>
      </c>
      <c r="M10" t="s">
        <v>142</v>
      </c>
      <c r="N10" t="s">
        <v>298</v>
      </c>
    </row>
    <row r="11" spans="1:14" ht="19.5" x14ac:dyDescent="0.25">
      <c r="A11">
        <v>103</v>
      </c>
      <c r="B11" t="s">
        <v>285</v>
      </c>
      <c r="C11" t="s">
        <v>286</v>
      </c>
      <c r="D11">
        <v>1</v>
      </c>
      <c r="E11" t="s">
        <v>42</v>
      </c>
      <c r="F11" t="s">
        <v>43</v>
      </c>
      <c r="G11">
        <v>958863985</v>
      </c>
      <c r="I11" t="s">
        <v>284</v>
      </c>
      <c r="J11" s="41" t="s">
        <v>258</v>
      </c>
      <c r="K11" t="s">
        <v>185</v>
      </c>
      <c r="L11" t="s">
        <v>299</v>
      </c>
      <c r="M11" t="s">
        <v>152</v>
      </c>
      <c r="N11" t="s">
        <v>300</v>
      </c>
    </row>
    <row r="12" spans="1:14" ht="19.5" x14ac:dyDescent="0.25">
      <c r="A12">
        <v>103</v>
      </c>
      <c r="B12" t="s">
        <v>285</v>
      </c>
      <c r="C12" t="s">
        <v>286</v>
      </c>
      <c r="D12">
        <v>1</v>
      </c>
      <c r="E12" t="s">
        <v>44</v>
      </c>
      <c r="F12" t="s">
        <v>45</v>
      </c>
      <c r="G12">
        <v>987946181</v>
      </c>
      <c r="I12" t="s">
        <v>284</v>
      </c>
      <c r="J12" s="41" t="s">
        <v>258</v>
      </c>
      <c r="K12" t="s">
        <v>185</v>
      </c>
      <c r="L12" t="s">
        <v>299</v>
      </c>
      <c r="M12" t="s">
        <v>152</v>
      </c>
      <c r="N12" t="s">
        <v>300</v>
      </c>
    </row>
    <row r="13" spans="1:14" ht="19.5" x14ac:dyDescent="0.25">
      <c r="A13">
        <v>103</v>
      </c>
      <c r="B13" t="s">
        <v>285</v>
      </c>
      <c r="C13" t="s">
        <v>286</v>
      </c>
      <c r="D13">
        <v>1</v>
      </c>
      <c r="E13" t="s">
        <v>46</v>
      </c>
      <c r="F13" t="s">
        <v>47</v>
      </c>
      <c r="G13">
        <v>979413452</v>
      </c>
      <c r="I13" t="s">
        <v>284</v>
      </c>
      <c r="J13" s="41" t="s">
        <v>258</v>
      </c>
      <c r="K13" t="s">
        <v>185</v>
      </c>
      <c r="L13" t="s">
        <v>299</v>
      </c>
      <c r="M13" t="s">
        <v>152</v>
      </c>
      <c r="N13" t="s">
        <v>300</v>
      </c>
    </row>
    <row r="14" spans="1:14" ht="19.5" x14ac:dyDescent="0.25">
      <c r="A14">
        <v>103</v>
      </c>
      <c r="B14" t="s">
        <v>285</v>
      </c>
      <c r="C14" t="s">
        <v>286</v>
      </c>
      <c r="D14">
        <v>1</v>
      </c>
      <c r="E14" t="s">
        <v>270</v>
      </c>
      <c r="F14" t="s">
        <v>271</v>
      </c>
      <c r="I14" t="s">
        <v>284</v>
      </c>
      <c r="J14" s="41" t="s">
        <v>258</v>
      </c>
      <c r="K14" t="s">
        <v>185</v>
      </c>
      <c r="L14" t="s">
        <v>299</v>
      </c>
      <c r="M14" t="s">
        <v>152</v>
      </c>
      <c r="N14" t="s">
        <v>300</v>
      </c>
    </row>
    <row r="15" spans="1:14" ht="19.5" x14ac:dyDescent="0.25">
      <c r="A15">
        <v>103</v>
      </c>
      <c r="B15" t="s">
        <v>285</v>
      </c>
      <c r="C15" t="s">
        <v>286</v>
      </c>
      <c r="D15">
        <v>2</v>
      </c>
      <c r="E15" t="s">
        <v>48</v>
      </c>
      <c r="F15" t="s">
        <v>49</v>
      </c>
      <c r="G15">
        <v>915861299</v>
      </c>
      <c r="I15" t="s">
        <v>284</v>
      </c>
      <c r="J15" s="39" t="s">
        <v>251</v>
      </c>
      <c r="K15" t="s">
        <v>301</v>
      </c>
      <c r="L15" t="s">
        <v>302</v>
      </c>
      <c r="M15" t="s">
        <v>303</v>
      </c>
      <c r="N15" t="s">
        <v>135</v>
      </c>
    </row>
    <row r="16" spans="1:14" ht="19.5" x14ac:dyDescent="0.25">
      <c r="A16">
        <v>103</v>
      </c>
      <c r="B16" t="s">
        <v>285</v>
      </c>
      <c r="C16" t="s">
        <v>286</v>
      </c>
      <c r="D16">
        <v>2</v>
      </c>
      <c r="E16" t="s">
        <v>51</v>
      </c>
      <c r="F16" t="s">
        <v>52</v>
      </c>
      <c r="G16">
        <v>923317707</v>
      </c>
      <c r="I16" t="s">
        <v>284</v>
      </c>
      <c r="J16" s="39" t="s">
        <v>251</v>
      </c>
      <c r="K16" t="s">
        <v>301</v>
      </c>
      <c r="L16" t="s">
        <v>302</v>
      </c>
      <c r="M16" t="s">
        <v>303</v>
      </c>
      <c r="N16" t="s">
        <v>135</v>
      </c>
    </row>
    <row r="17" spans="1:14" ht="19.5" x14ac:dyDescent="0.25">
      <c r="A17">
        <v>103</v>
      </c>
      <c r="B17" t="s">
        <v>285</v>
      </c>
      <c r="C17" t="s">
        <v>286</v>
      </c>
      <c r="D17">
        <v>2</v>
      </c>
      <c r="E17" t="s">
        <v>53</v>
      </c>
      <c r="F17" t="s">
        <v>54</v>
      </c>
      <c r="G17">
        <v>988756245</v>
      </c>
      <c r="I17" t="s">
        <v>284</v>
      </c>
      <c r="J17" s="39" t="s">
        <v>251</v>
      </c>
      <c r="K17" t="s">
        <v>301</v>
      </c>
      <c r="L17" t="s">
        <v>302</v>
      </c>
      <c r="M17" t="s">
        <v>303</v>
      </c>
      <c r="N17" t="s">
        <v>135</v>
      </c>
    </row>
    <row r="18" spans="1:14" ht="19.5" x14ac:dyDescent="0.25">
      <c r="A18">
        <v>103</v>
      </c>
      <c r="B18" t="s">
        <v>285</v>
      </c>
      <c r="C18" t="s">
        <v>286</v>
      </c>
      <c r="D18">
        <v>2</v>
      </c>
      <c r="E18" t="s">
        <v>55</v>
      </c>
      <c r="F18" t="s">
        <v>56</v>
      </c>
      <c r="G18">
        <v>988753867</v>
      </c>
      <c r="I18" t="s">
        <v>284</v>
      </c>
      <c r="J18" s="39" t="s">
        <v>251</v>
      </c>
      <c r="K18" t="s">
        <v>301</v>
      </c>
      <c r="L18" t="s">
        <v>302</v>
      </c>
      <c r="M18" t="s">
        <v>303</v>
      </c>
      <c r="N18" t="s">
        <v>135</v>
      </c>
    </row>
    <row r="19" spans="1:14" ht="19.5" x14ac:dyDescent="0.25">
      <c r="A19">
        <v>103</v>
      </c>
      <c r="B19" t="s">
        <v>285</v>
      </c>
      <c r="C19" t="s">
        <v>286</v>
      </c>
      <c r="D19">
        <v>2</v>
      </c>
      <c r="E19" t="s">
        <v>57</v>
      </c>
      <c r="F19" t="s">
        <v>58</v>
      </c>
      <c r="G19">
        <v>923612320</v>
      </c>
      <c r="I19" t="s">
        <v>284</v>
      </c>
      <c r="J19" s="39" t="s">
        <v>251</v>
      </c>
      <c r="K19" t="s">
        <v>301</v>
      </c>
      <c r="L19" t="s">
        <v>302</v>
      </c>
      <c r="M19" t="s">
        <v>303</v>
      </c>
      <c r="N19" t="s">
        <v>135</v>
      </c>
    </row>
    <row r="20" spans="1:14" ht="19.5" x14ac:dyDescent="0.25">
      <c r="A20">
        <v>103</v>
      </c>
      <c r="B20" t="s">
        <v>285</v>
      </c>
      <c r="C20" t="s">
        <v>286</v>
      </c>
      <c r="D20">
        <v>3</v>
      </c>
      <c r="E20" t="s">
        <v>61</v>
      </c>
      <c r="F20" t="s">
        <v>62</v>
      </c>
      <c r="G20">
        <v>975366482</v>
      </c>
      <c r="I20" t="s">
        <v>284</v>
      </c>
      <c r="J20" s="39" t="s">
        <v>251</v>
      </c>
      <c r="K20" t="s">
        <v>301</v>
      </c>
      <c r="L20" t="s">
        <v>302</v>
      </c>
      <c r="M20" t="s">
        <v>303</v>
      </c>
      <c r="N20" t="s">
        <v>135</v>
      </c>
    </row>
    <row r="21" spans="1:14" ht="19.5" x14ac:dyDescent="0.25">
      <c r="A21">
        <v>103</v>
      </c>
      <c r="B21" t="s">
        <v>285</v>
      </c>
      <c r="C21" t="s">
        <v>286</v>
      </c>
      <c r="D21">
        <v>2</v>
      </c>
      <c r="E21" t="s">
        <v>59</v>
      </c>
      <c r="F21" t="s">
        <v>60</v>
      </c>
      <c r="G21">
        <v>910864088</v>
      </c>
      <c r="I21" t="s">
        <v>284</v>
      </c>
      <c r="J21" s="39" t="s">
        <v>273</v>
      </c>
      <c r="K21" t="s">
        <v>301</v>
      </c>
      <c r="L21" t="s">
        <v>302</v>
      </c>
      <c r="M21" t="s">
        <v>303</v>
      </c>
      <c r="N21" t="s">
        <v>135</v>
      </c>
    </row>
    <row r="22" spans="1:14" ht="19.5" x14ac:dyDescent="0.25">
      <c r="A22">
        <v>103</v>
      </c>
      <c r="B22" t="s">
        <v>285</v>
      </c>
      <c r="C22" t="s">
        <v>286</v>
      </c>
      <c r="D22">
        <v>3</v>
      </c>
      <c r="E22" t="s">
        <v>63</v>
      </c>
      <c r="F22" t="s">
        <v>64</v>
      </c>
      <c r="G22">
        <v>981297655</v>
      </c>
      <c r="I22" t="s">
        <v>284</v>
      </c>
      <c r="J22" s="39" t="s">
        <v>273</v>
      </c>
      <c r="K22" t="s">
        <v>301</v>
      </c>
      <c r="L22" t="s">
        <v>302</v>
      </c>
      <c r="M22" t="s">
        <v>303</v>
      </c>
      <c r="N22" t="s">
        <v>135</v>
      </c>
    </row>
    <row r="23" spans="1:14" ht="19.5" x14ac:dyDescent="0.25">
      <c r="A23">
        <v>103</v>
      </c>
      <c r="B23" t="s">
        <v>285</v>
      </c>
      <c r="C23" t="s">
        <v>286</v>
      </c>
      <c r="D23">
        <v>1</v>
      </c>
      <c r="E23" t="s">
        <v>65</v>
      </c>
      <c r="F23" t="s">
        <v>66</v>
      </c>
      <c r="G23">
        <v>988797948</v>
      </c>
      <c r="I23" t="s">
        <v>284</v>
      </c>
      <c r="J23" s="39" t="s">
        <v>254</v>
      </c>
      <c r="K23" t="s">
        <v>304</v>
      </c>
      <c r="L23" t="s">
        <v>132</v>
      </c>
      <c r="M23" t="s">
        <v>149</v>
      </c>
      <c r="N23" t="s">
        <v>133</v>
      </c>
    </row>
    <row r="24" spans="1:14" ht="19.5" x14ac:dyDescent="0.25">
      <c r="A24">
        <v>103</v>
      </c>
      <c r="B24" t="s">
        <v>285</v>
      </c>
      <c r="C24" t="s">
        <v>286</v>
      </c>
      <c r="D24">
        <v>1</v>
      </c>
      <c r="E24" t="s">
        <v>68</v>
      </c>
      <c r="F24" t="s">
        <v>69</v>
      </c>
      <c r="G24">
        <v>985699452</v>
      </c>
      <c r="I24" t="s">
        <v>284</v>
      </c>
      <c r="J24" s="39" t="s">
        <v>254</v>
      </c>
      <c r="K24" t="s">
        <v>304</v>
      </c>
      <c r="L24" t="s">
        <v>132</v>
      </c>
      <c r="M24" t="s">
        <v>149</v>
      </c>
      <c r="N24" t="s">
        <v>133</v>
      </c>
    </row>
    <row r="25" spans="1:14" ht="19.5" x14ac:dyDescent="0.25">
      <c r="A25">
        <v>103</v>
      </c>
      <c r="B25" t="s">
        <v>285</v>
      </c>
      <c r="C25" t="s">
        <v>286</v>
      </c>
      <c r="D25">
        <v>1</v>
      </c>
      <c r="E25" t="s">
        <v>70</v>
      </c>
      <c r="F25" t="s">
        <v>71</v>
      </c>
      <c r="G25">
        <v>935217276</v>
      </c>
      <c r="I25" t="s">
        <v>284</v>
      </c>
      <c r="J25" s="39" t="s">
        <v>254</v>
      </c>
      <c r="K25" t="s">
        <v>304</v>
      </c>
      <c r="L25" t="s">
        <v>132</v>
      </c>
      <c r="M25" t="s">
        <v>149</v>
      </c>
      <c r="N25" t="s">
        <v>133</v>
      </c>
    </row>
    <row r="26" spans="1:14" ht="19.5" x14ac:dyDescent="0.25">
      <c r="A26">
        <v>103</v>
      </c>
      <c r="B26" t="s">
        <v>285</v>
      </c>
      <c r="C26" t="s">
        <v>286</v>
      </c>
      <c r="D26">
        <v>2</v>
      </c>
      <c r="E26" t="s">
        <v>36</v>
      </c>
      <c r="F26" t="s">
        <v>37</v>
      </c>
      <c r="G26">
        <v>909094889</v>
      </c>
      <c r="I26" t="s">
        <v>284</v>
      </c>
      <c r="J26" s="39" t="s">
        <v>254</v>
      </c>
      <c r="K26" t="s">
        <v>304</v>
      </c>
      <c r="L26" t="s">
        <v>132</v>
      </c>
      <c r="M26" t="s">
        <v>149</v>
      </c>
      <c r="N26" t="s">
        <v>133</v>
      </c>
    </row>
    <row r="27" spans="1:14" ht="19.5" x14ac:dyDescent="0.25">
      <c r="A27">
        <v>103</v>
      </c>
      <c r="B27" t="s">
        <v>285</v>
      </c>
      <c r="C27" t="s">
        <v>286</v>
      </c>
      <c r="D27">
        <v>3</v>
      </c>
      <c r="E27" t="s">
        <v>74</v>
      </c>
      <c r="F27" t="s">
        <v>75</v>
      </c>
      <c r="G27">
        <v>978093825</v>
      </c>
      <c r="I27" t="s">
        <v>284</v>
      </c>
      <c r="J27" s="39" t="s">
        <v>254</v>
      </c>
      <c r="K27" t="s">
        <v>304</v>
      </c>
      <c r="L27" t="s">
        <v>132</v>
      </c>
      <c r="M27" t="s">
        <v>149</v>
      </c>
      <c r="N27" t="s">
        <v>133</v>
      </c>
    </row>
    <row r="28" spans="1:14" ht="19.5" x14ac:dyDescent="0.25">
      <c r="A28">
        <v>103</v>
      </c>
      <c r="B28" t="s">
        <v>285</v>
      </c>
      <c r="C28" t="s">
        <v>286</v>
      </c>
      <c r="D28">
        <v>3</v>
      </c>
      <c r="E28" t="s">
        <v>76</v>
      </c>
      <c r="F28" t="s">
        <v>77</v>
      </c>
      <c r="G28">
        <v>975692501</v>
      </c>
      <c r="I28" t="s">
        <v>284</v>
      </c>
      <c r="J28" s="39" t="s">
        <v>254</v>
      </c>
      <c r="K28" s="42" t="s">
        <v>304</v>
      </c>
      <c r="L28" t="s">
        <v>132</v>
      </c>
      <c r="M28" t="s">
        <v>149</v>
      </c>
      <c r="N28" t="s">
        <v>133</v>
      </c>
    </row>
    <row r="29" spans="1:14" ht="19.5" x14ac:dyDescent="0.25">
      <c r="A29">
        <v>103</v>
      </c>
      <c r="B29" t="s">
        <v>285</v>
      </c>
      <c r="C29" t="s">
        <v>286</v>
      </c>
      <c r="D29">
        <v>3</v>
      </c>
      <c r="E29" t="s">
        <v>78</v>
      </c>
      <c r="F29" t="s">
        <v>79</v>
      </c>
      <c r="G29">
        <v>983986255</v>
      </c>
      <c r="I29" t="s">
        <v>284</v>
      </c>
      <c r="J29" s="39" t="s">
        <v>254</v>
      </c>
      <c r="K29" t="s">
        <v>304</v>
      </c>
      <c r="L29" t="s">
        <v>132</v>
      </c>
      <c r="M29" t="s">
        <v>149</v>
      </c>
      <c r="N29" t="s">
        <v>133</v>
      </c>
    </row>
    <row r="30" spans="1:14" ht="19.5" x14ac:dyDescent="0.25">
      <c r="A30">
        <v>103</v>
      </c>
      <c r="B30" t="s">
        <v>285</v>
      </c>
      <c r="C30" t="s">
        <v>286</v>
      </c>
      <c r="D30">
        <v>3</v>
      </c>
      <c r="E30" t="s">
        <v>80</v>
      </c>
      <c r="F30" t="s">
        <v>81</v>
      </c>
      <c r="G30">
        <v>988865755</v>
      </c>
      <c r="I30" t="s">
        <v>284</v>
      </c>
      <c r="J30" s="39" t="s">
        <v>254</v>
      </c>
      <c r="K30" t="s">
        <v>304</v>
      </c>
      <c r="L30" t="s">
        <v>132</v>
      </c>
      <c r="M30" t="s">
        <v>149</v>
      </c>
      <c r="N30" t="s">
        <v>133</v>
      </c>
    </row>
    <row r="31" spans="1:14" ht="19.5" x14ac:dyDescent="0.25">
      <c r="A31">
        <v>103</v>
      </c>
      <c r="B31" t="s">
        <v>285</v>
      </c>
      <c r="C31" t="s">
        <v>286</v>
      </c>
      <c r="D31">
        <v>3</v>
      </c>
      <c r="E31" t="s">
        <v>82</v>
      </c>
      <c r="F31" t="s">
        <v>83</v>
      </c>
      <c r="G31">
        <v>910490172</v>
      </c>
      <c r="I31" t="s">
        <v>284</v>
      </c>
      <c r="J31" s="39" t="s">
        <v>254</v>
      </c>
      <c r="K31" t="s">
        <v>304</v>
      </c>
      <c r="L31" t="s">
        <v>132</v>
      </c>
      <c r="M31" t="s">
        <v>149</v>
      </c>
      <c r="N31" t="s">
        <v>133</v>
      </c>
    </row>
    <row r="32" spans="1:14" ht="19.5" x14ac:dyDescent="0.25">
      <c r="A32">
        <v>103</v>
      </c>
      <c r="B32" t="s">
        <v>285</v>
      </c>
      <c r="C32" t="s">
        <v>286</v>
      </c>
      <c r="D32">
        <v>3</v>
      </c>
      <c r="E32" t="s">
        <v>84</v>
      </c>
      <c r="F32" t="s">
        <v>85</v>
      </c>
      <c r="G32">
        <v>920880569</v>
      </c>
      <c r="I32" t="s">
        <v>284</v>
      </c>
      <c r="J32" s="39" t="s">
        <v>254</v>
      </c>
      <c r="K32" t="s">
        <v>304</v>
      </c>
      <c r="L32" t="s">
        <v>132</v>
      </c>
      <c r="M32" t="s">
        <v>149</v>
      </c>
      <c r="N32" t="s">
        <v>133</v>
      </c>
    </row>
    <row r="33" spans="1:14" ht="19.5" x14ac:dyDescent="0.25">
      <c r="A33">
        <v>103</v>
      </c>
      <c r="B33" t="s">
        <v>285</v>
      </c>
      <c r="C33" t="s">
        <v>286</v>
      </c>
      <c r="D33">
        <v>3</v>
      </c>
      <c r="E33" t="s">
        <v>86</v>
      </c>
      <c r="F33" t="s">
        <v>87</v>
      </c>
      <c r="G33">
        <v>978147508</v>
      </c>
      <c r="I33" t="s">
        <v>284</v>
      </c>
      <c r="J33" s="39" t="s">
        <v>254</v>
      </c>
      <c r="K33" t="s">
        <v>304</v>
      </c>
      <c r="L33" t="s">
        <v>132</v>
      </c>
      <c r="M33" t="s">
        <v>149</v>
      </c>
      <c r="N33" t="s">
        <v>133</v>
      </c>
    </row>
    <row r="34" spans="1:14" ht="19.5" x14ac:dyDescent="0.25">
      <c r="A34">
        <v>103</v>
      </c>
      <c r="B34" t="s">
        <v>285</v>
      </c>
      <c r="C34" t="s">
        <v>286</v>
      </c>
      <c r="D34">
        <v>3</v>
      </c>
      <c r="E34" t="s">
        <v>88</v>
      </c>
      <c r="F34" t="s">
        <v>89</v>
      </c>
      <c r="G34">
        <v>955447526</v>
      </c>
      <c r="I34" t="s">
        <v>284</v>
      </c>
      <c r="J34" s="39" t="s">
        <v>254</v>
      </c>
      <c r="K34" t="s">
        <v>304</v>
      </c>
      <c r="L34" t="s">
        <v>132</v>
      </c>
      <c r="M34" t="s">
        <v>149</v>
      </c>
      <c r="N34" t="s">
        <v>133</v>
      </c>
    </row>
    <row r="35" spans="1:14" ht="19.5" x14ac:dyDescent="0.25">
      <c r="A35">
        <v>103</v>
      </c>
      <c r="B35" t="s">
        <v>285</v>
      </c>
      <c r="C35" t="s">
        <v>286</v>
      </c>
      <c r="D35">
        <v>3</v>
      </c>
      <c r="E35" t="s">
        <v>90</v>
      </c>
      <c r="F35" t="s">
        <v>91</v>
      </c>
      <c r="G35">
        <v>910409789</v>
      </c>
      <c r="I35" t="s">
        <v>284</v>
      </c>
      <c r="J35" s="39" t="s">
        <v>254</v>
      </c>
      <c r="K35" t="s">
        <v>304</v>
      </c>
      <c r="L35" t="s">
        <v>132</v>
      </c>
      <c r="M35" t="s">
        <v>149</v>
      </c>
      <c r="N35" t="s">
        <v>133</v>
      </c>
    </row>
    <row r="36" spans="1:14" ht="19.5" x14ac:dyDescent="0.25">
      <c r="A36">
        <v>103</v>
      </c>
      <c r="B36" t="s">
        <v>285</v>
      </c>
      <c r="C36" t="s">
        <v>286</v>
      </c>
      <c r="D36">
        <v>2</v>
      </c>
      <c r="E36" t="s">
        <v>72</v>
      </c>
      <c r="F36" t="s">
        <v>73</v>
      </c>
      <c r="G36">
        <v>982175588</v>
      </c>
      <c r="I36" t="s">
        <v>284</v>
      </c>
      <c r="J36" s="39" t="s">
        <v>254</v>
      </c>
      <c r="K36" t="s">
        <v>304</v>
      </c>
      <c r="L36" t="s">
        <v>132</v>
      </c>
      <c r="M36" t="s">
        <v>149</v>
      </c>
      <c r="N36" t="s">
        <v>133</v>
      </c>
    </row>
    <row r="37" spans="1:14" ht="19.5" x14ac:dyDescent="0.25">
      <c r="A37">
        <v>103</v>
      </c>
      <c r="B37" t="s">
        <v>285</v>
      </c>
      <c r="C37" t="s">
        <v>286</v>
      </c>
      <c r="D37">
        <v>1</v>
      </c>
      <c r="E37" t="s">
        <v>17</v>
      </c>
      <c r="F37" t="s">
        <v>18</v>
      </c>
      <c r="G37">
        <v>985190727</v>
      </c>
      <c r="I37" t="s">
        <v>284</v>
      </c>
      <c r="J37" s="40" t="s">
        <v>255</v>
      </c>
      <c r="K37" t="s">
        <v>305</v>
      </c>
      <c r="L37" t="s">
        <v>306</v>
      </c>
      <c r="M37" t="s">
        <v>144</v>
      </c>
      <c r="N37" t="s">
        <v>307</v>
      </c>
    </row>
    <row r="38" spans="1:14" ht="19.5" x14ac:dyDescent="0.25">
      <c r="A38">
        <v>103</v>
      </c>
      <c r="B38" t="s">
        <v>285</v>
      </c>
      <c r="C38" t="s">
        <v>286</v>
      </c>
      <c r="D38">
        <v>2</v>
      </c>
      <c r="E38" t="s">
        <v>20</v>
      </c>
      <c r="F38" t="s">
        <v>21</v>
      </c>
      <c r="G38">
        <v>975159356</v>
      </c>
      <c r="I38" t="s">
        <v>284</v>
      </c>
      <c r="J38" s="39" t="s">
        <v>267</v>
      </c>
      <c r="K38" t="s">
        <v>308</v>
      </c>
      <c r="L38" t="s">
        <v>309</v>
      </c>
      <c r="M38" t="s">
        <v>145</v>
      </c>
      <c r="N38" t="s">
        <v>310</v>
      </c>
    </row>
    <row r="39" spans="1:14" ht="19.5" x14ac:dyDescent="0.25">
      <c r="A39">
        <v>103</v>
      </c>
      <c r="B39" t="s">
        <v>285</v>
      </c>
      <c r="C39" t="s">
        <v>286</v>
      </c>
      <c r="D39">
        <v>3</v>
      </c>
      <c r="E39" t="s">
        <v>23</v>
      </c>
      <c r="F39" t="s">
        <v>24</v>
      </c>
      <c r="G39">
        <v>922112842</v>
      </c>
      <c r="I39" t="s">
        <v>284</v>
      </c>
      <c r="J39" s="39" t="s">
        <v>267</v>
      </c>
      <c r="K39" s="45" t="s">
        <v>308</v>
      </c>
      <c r="L39" s="45" t="s">
        <v>309</v>
      </c>
      <c r="M39" s="45" t="s">
        <v>145</v>
      </c>
      <c r="N39" s="45" t="s">
        <v>310</v>
      </c>
    </row>
    <row r="40" spans="1:14" ht="19.5" x14ac:dyDescent="0.25">
      <c r="A40">
        <v>103</v>
      </c>
      <c r="B40" t="s">
        <v>285</v>
      </c>
      <c r="C40" t="s">
        <v>286</v>
      </c>
      <c r="D40">
        <v>2</v>
      </c>
      <c r="E40" t="s">
        <v>25</v>
      </c>
      <c r="F40" t="s">
        <v>26</v>
      </c>
      <c r="G40">
        <v>975913822</v>
      </c>
      <c r="I40" t="s">
        <v>284</v>
      </c>
      <c r="J40" s="39" t="s">
        <v>268</v>
      </c>
      <c r="K40" s="45" t="s">
        <v>314</v>
      </c>
      <c r="L40" s="45" t="s">
        <v>315</v>
      </c>
      <c r="M40" s="45" t="s">
        <v>316</v>
      </c>
      <c r="N40" s="45" t="s">
        <v>317</v>
      </c>
    </row>
    <row r="41" spans="1:14" ht="19.5" x14ac:dyDescent="0.25">
      <c r="A41">
        <v>103</v>
      </c>
      <c r="B41" t="s">
        <v>285</v>
      </c>
      <c r="C41" t="s">
        <v>286</v>
      </c>
      <c r="D41">
        <v>1</v>
      </c>
      <c r="E41" t="s">
        <v>30</v>
      </c>
      <c r="F41" t="s">
        <v>31</v>
      </c>
      <c r="G41">
        <v>978055331</v>
      </c>
      <c r="I41" t="s">
        <v>284</v>
      </c>
      <c r="J41" s="41" t="s">
        <v>168</v>
      </c>
      <c r="K41" s="45" t="s">
        <v>311</v>
      </c>
      <c r="L41" s="45" t="s">
        <v>312</v>
      </c>
      <c r="M41" s="45" t="s">
        <v>140</v>
      </c>
      <c r="N41" s="45" t="s">
        <v>313</v>
      </c>
    </row>
    <row r="42" spans="1:14" ht="19.5" x14ac:dyDescent="0.25">
      <c r="A42">
        <v>103</v>
      </c>
      <c r="B42" t="s">
        <v>285</v>
      </c>
      <c r="C42" t="s">
        <v>286</v>
      </c>
      <c r="D42">
        <v>1</v>
      </c>
      <c r="E42" t="s">
        <v>32</v>
      </c>
      <c r="F42" t="s">
        <v>33</v>
      </c>
      <c r="G42">
        <v>912857110</v>
      </c>
      <c r="I42" t="s">
        <v>284</v>
      </c>
      <c r="J42" s="41" t="s">
        <v>168</v>
      </c>
      <c r="K42" s="45" t="s">
        <v>311</v>
      </c>
      <c r="L42" s="45" t="s">
        <v>312</v>
      </c>
      <c r="M42" s="45" t="s">
        <v>140</v>
      </c>
      <c r="N42" s="45" t="s">
        <v>313</v>
      </c>
    </row>
    <row r="43" spans="1:14" ht="19.5" x14ac:dyDescent="0.25">
      <c r="A43">
        <v>103</v>
      </c>
      <c r="B43" t="s">
        <v>285</v>
      </c>
      <c r="C43" t="s">
        <v>286</v>
      </c>
      <c r="D43">
        <v>3</v>
      </c>
      <c r="E43" t="s">
        <v>34</v>
      </c>
      <c r="F43" t="s">
        <v>35</v>
      </c>
      <c r="G43">
        <v>921753388</v>
      </c>
      <c r="I43" t="s">
        <v>284</v>
      </c>
      <c r="J43" s="41" t="s">
        <v>272</v>
      </c>
      <c r="K43" s="45" t="s">
        <v>311</v>
      </c>
      <c r="L43" s="45" t="s">
        <v>312</v>
      </c>
      <c r="M43" s="45" t="s">
        <v>140</v>
      </c>
      <c r="N43" s="45" t="s">
        <v>313</v>
      </c>
    </row>
    <row r="44" spans="1:14" ht="19.5" x14ac:dyDescent="0.25">
      <c r="A44">
        <v>103</v>
      </c>
      <c r="B44" t="s">
        <v>285</v>
      </c>
      <c r="C44" t="s">
        <v>286</v>
      </c>
      <c r="D44">
        <v>3</v>
      </c>
      <c r="E44" t="s">
        <v>27</v>
      </c>
      <c r="F44" t="s">
        <v>28</v>
      </c>
      <c r="G44">
        <v>975112978</v>
      </c>
      <c r="I44" t="s">
        <v>284</v>
      </c>
      <c r="J44" s="41" t="s">
        <v>168</v>
      </c>
      <c r="K44" s="45" t="s">
        <v>311</v>
      </c>
      <c r="L44" s="45" t="s">
        <v>312</v>
      </c>
      <c r="M44" s="45" t="s">
        <v>140</v>
      </c>
      <c r="N44" s="45" t="s">
        <v>313</v>
      </c>
    </row>
    <row r="45" spans="1:14" ht="19.5" x14ac:dyDescent="0.25">
      <c r="A45">
        <v>103</v>
      </c>
      <c r="B45" t="s">
        <v>285</v>
      </c>
      <c r="C45" t="s">
        <v>286</v>
      </c>
      <c r="D45">
        <v>2</v>
      </c>
      <c r="E45" t="s">
        <v>261</v>
      </c>
      <c r="F45" t="s">
        <v>262</v>
      </c>
      <c r="G45">
        <v>983255776</v>
      </c>
      <c r="I45" t="s">
        <v>284</v>
      </c>
      <c r="J45" s="41" t="s">
        <v>263</v>
      </c>
      <c r="K45" s="45" t="s">
        <v>318</v>
      </c>
      <c r="L45" s="45" t="s">
        <v>319</v>
      </c>
      <c r="M45" s="45" t="s">
        <v>320</v>
      </c>
      <c r="N45" s="45" t="s">
        <v>321</v>
      </c>
    </row>
    <row r="46" spans="1:14" ht="19.5" x14ac:dyDescent="0.25">
      <c r="A46">
        <v>103</v>
      </c>
      <c r="B46" t="s">
        <v>285</v>
      </c>
      <c r="C46" t="s">
        <v>286</v>
      </c>
      <c r="D46">
        <v>2</v>
      </c>
      <c r="E46" t="s">
        <v>264</v>
      </c>
      <c r="F46" t="s">
        <v>265</v>
      </c>
      <c r="G46">
        <v>971021219</v>
      </c>
      <c r="I46" t="s">
        <v>284</v>
      </c>
      <c r="J46" s="41" t="s">
        <v>266</v>
      </c>
      <c r="K46" s="45" t="s">
        <v>318</v>
      </c>
      <c r="L46" s="45" t="s">
        <v>319</v>
      </c>
      <c r="M46" s="45" t="s">
        <v>320</v>
      </c>
      <c r="N46" s="45" t="s">
        <v>321</v>
      </c>
    </row>
    <row r="47" spans="1:14" ht="19.5" x14ac:dyDescent="0.25">
      <c r="A47">
        <v>103</v>
      </c>
      <c r="B47" t="s">
        <v>285</v>
      </c>
      <c r="C47" t="s">
        <v>286</v>
      </c>
      <c r="D47">
        <v>3</v>
      </c>
      <c r="E47" t="s">
        <v>38</v>
      </c>
      <c r="F47" t="s">
        <v>39</v>
      </c>
      <c r="G47">
        <v>961216388</v>
      </c>
      <c r="I47" t="s">
        <v>284</v>
      </c>
      <c r="J47" s="41" t="s">
        <v>169</v>
      </c>
      <c r="K47" s="45" t="s">
        <v>322</v>
      </c>
      <c r="L47" s="45" t="s">
        <v>323</v>
      </c>
      <c r="M47" s="45"/>
      <c r="N47" s="45" t="s">
        <v>108</v>
      </c>
    </row>
  </sheetData>
  <sortState ref="A3:Q63">
    <sortCondition ref="A3:A63"/>
  </sortState>
  <mergeCells count="2">
    <mergeCell ref="J1:N1"/>
    <mergeCell ref="A1:I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85" zoomScaleNormal="85"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B3" sqref="B3:H16"/>
    </sheetView>
  </sheetViews>
  <sheetFormatPr defaultColWidth="20.625" defaultRowHeight="16.5" x14ac:dyDescent="0.25"/>
  <cols>
    <col min="1" max="1" width="3.75" style="3" bestFit="1" customWidth="1"/>
    <col min="2" max="2" width="40.25" style="3" customWidth="1"/>
    <col min="3" max="4" width="20.625" style="1"/>
    <col min="5" max="5" width="20.75" style="3" bestFit="1" customWidth="1"/>
    <col min="6" max="6" width="20.625" style="1"/>
    <col min="7" max="7" width="20.625" style="3"/>
    <col min="8" max="8" width="42.25" style="3" bestFit="1" customWidth="1"/>
    <col min="9" max="9" width="20.625" style="3"/>
    <col min="10" max="10" width="8" style="3" customWidth="1"/>
    <col min="11" max="16384" width="20.625" style="3"/>
  </cols>
  <sheetData>
    <row r="1" spans="1:10" x14ac:dyDescent="0.25">
      <c r="A1" s="11"/>
      <c r="B1" s="68" t="s">
        <v>184</v>
      </c>
      <c r="C1" s="68"/>
      <c r="D1" s="68"/>
      <c r="E1" s="68"/>
      <c r="F1" s="68"/>
      <c r="G1" s="68"/>
      <c r="H1" s="68"/>
      <c r="I1" s="11"/>
    </row>
    <row r="2" spans="1:10" x14ac:dyDescent="0.25">
      <c r="A2" s="4" t="s">
        <v>161</v>
      </c>
      <c r="B2" s="4" t="s">
        <v>109</v>
      </c>
      <c r="C2" s="5" t="s">
        <v>110</v>
      </c>
      <c r="D2" s="5" t="s">
        <v>156</v>
      </c>
      <c r="E2" s="4" t="s">
        <v>155</v>
      </c>
      <c r="F2" s="5" t="s">
        <v>111</v>
      </c>
      <c r="G2" s="4" t="s">
        <v>150</v>
      </c>
      <c r="H2" s="4" t="s">
        <v>151</v>
      </c>
      <c r="I2" s="4" t="s">
        <v>177</v>
      </c>
    </row>
    <row r="3" spans="1:10" s="6" customFormat="1" x14ac:dyDescent="0.25">
      <c r="A3" s="2">
        <v>1</v>
      </c>
      <c r="B3" s="2" t="s">
        <v>162</v>
      </c>
      <c r="C3" s="2" t="s">
        <v>107</v>
      </c>
      <c r="D3" s="8" t="s">
        <v>182</v>
      </c>
      <c r="E3" s="9"/>
      <c r="F3" s="2" t="s">
        <v>183</v>
      </c>
      <c r="G3" s="2" t="s">
        <v>141</v>
      </c>
      <c r="H3" s="2" t="s">
        <v>226</v>
      </c>
      <c r="I3" s="2" t="s">
        <v>195</v>
      </c>
      <c r="J3" s="6" t="s">
        <v>234</v>
      </c>
    </row>
    <row r="4" spans="1:10" s="6" customFormat="1" x14ac:dyDescent="0.25">
      <c r="A4" s="2">
        <v>10</v>
      </c>
      <c r="B4" s="2" t="s">
        <v>209</v>
      </c>
      <c r="C4" s="2" t="s">
        <v>128</v>
      </c>
      <c r="D4" s="2" t="s">
        <v>210</v>
      </c>
      <c r="E4" s="9">
        <v>25028878</v>
      </c>
      <c r="F4" s="2" t="s">
        <v>127</v>
      </c>
      <c r="G4" s="6" t="s">
        <v>147</v>
      </c>
      <c r="H4" s="2" t="s">
        <v>129</v>
      </c>
      <c r="I4" s="2" t="s">
        <v>199</v>
      </c>
    </row>
    <row r="5" spans="1:10" s="6" customFormat="1" x14ac:dyDescent="0.25">
      <c r="A5" s="2">
        <v>4</v>
      </c>
      <c r="B5" s="2" t="s">
        <v>164</v>
      </c>
      <c r="C5" s="2" t="s">
        <v>115</v>
      </c>
      <c r="D5" s="2" t="s">
        <v>213</v>
      </c>
      <c r="E5" s="9">
        <v>89500020</v>
      </c>
      <c r="F5" s="2" t="s">
        <v>116</v>
      </c>
      <c r="G5" s="2" t="s">
        <v>143</v>
      </c>
      <c r="H5" s="2" t="s">
        <v>173</v>
      </c>
      <c r="I5" s="2" t="s">
        <v>181</v>
      </c>
    </row>
    <row r="6" spans="1:10" s="6" customFormat="1" x14ac:dyDescent="0.25">
      <c r="A6" s="2">
        <v>3</v>
      </c>
      <c r="B6" s="2" t="s">
        <v>163</v>
      </c>
      <c r="C6" s="2" t="s">
        <v>112</v>
      </c>
      <c r="D6" s="2" t="s">
        <v>160</v>
      </c>
      <c r="E6" s="9">
        <v>86194743</v>
      </c>
      <c r="F6" s="2" t="s">
        <v>113</v>
      </c>
      <c r="G6" s="2" t="s">
        <v>142</v>
      </c>
      <c r="H6" s="2" t="s">
        <v>114</v>
      </c>
      <c r="I6" s="2" t="s">
        <v>196</v>
      </c>
    </row>
    <row r="7" spans="1:10" s="6" customFormat="1" x14ac:dyDescent="0.25">
      <c r="A7" s="2">
        <v>11</v>
      </c>
      <c r="B7" s="2" t="s">
        <v>170</v>
      </c>
      <c r="C7" s="2" t="s">
        <v>130</v>
      </c>
      <c r="D7" s="2" t="s">
        <v>154</v>
      </c>
      <c r="E7" s="9">
        <v>86223493</v>
      </c>
      <c r="F7" s="2" t="s">
        <v>185</v>
      </c>
      <c r="G7" s="2" t="s">
        <v>152</v>
      </c>
      <c r="H7" s="2" t="s">
        <v>153</v>
      </c>
      <c r="I7" s="2" t="s">
        <v>229</v>
      </c>
    </row>
    <row r="8" spans="1:10" s="6" customFormat="1" x14ac:dyDescent="0.25">
      <c r="A8" s="2">
        <v>12</v>
      </c>
      <c r="B8" s="2" t="s">
        <v>171</v>
      </c>
      <c r="C8" s="2" t="s">
        <v>134</v>
      </c>
      <c r="D8" s="2"/>
      <c r="E8" s="9">
        <v>29122919</v>
      </c>
      <c r="F8" s="2" t="s">
        <v>245</v>
      </c>
      <c r="G8" s="2" t="s">
        <v>148</v>
      </c>
      <c r="H8" s="2" t="s">
        <v>135</v>
      </c>
      <c r="I8" s="2" t="s">
        <v>195</v>
      </c>
      <c r="J8" s="6" t="s">
        <v>234</v>
      </c>
    </row>
    <row r="9" spans="1:10" s="6" customFormat="1" x14ac:dyDescent="0.25">
      <c r="A9" s="11">
        <v>14</v>
      </c>
      <c r="B9" s="11" t="s">
        <v>191</v>
      </c>
      <c r="C9" s="12" t="s">
        <v>192</v>
      </c>
      <c r="D9" s="12" t="s">
        <v>193</v>
      </c>
      <c r="E9" s="11">
        <v>99910635</v>
      </c>
      <c r="F9" s="12" t="s">
        <v>193</v>
      </c>
      <c r="G9" s="11"/>
      <c r="H9" s="11" t="s">
        <v>194</v>
      </c>
      <c r="I9" s="2" t="s">
        <v>178</v>
      </c>
    </row>
    <row r="10" spans="1:10" s="6" customFormat="1" x14ac:dyDescent="0.25">
      <c r="A10" s="2">
        <v>13</v>
      </c>
      <c r="B10" s="2" t="s">
        <v>172</v>
      </c>
      <c r="C10" s="2" t="s">
        <v>132</v>
      </c>
      <c r="D10" s="2" t="s">
        <v>157</v>
      </c>
      <c r="E10" s="9">
        <v>22224692</v>
      </c>
      <c r="F10" s="2" t="s">
        <v>131</v>
      </c>
      <c r="G10" s="2" t="s">
        <v>149</v>
      </c>
      <c r="H10" s="2" t="s">
        <v>133</v>
      </c>
      <c r="I10" s="2" t="s">
        <v>178</v>
      </c>
    </row>
    <row r="11" spans="1:10" s="6" customFormat="1" x14ac:dyDescent="0.25">
      <c r="A11" s="2">
        <v>5</v>
      </c>
      <c r="B11" s="2" t="s">
        <v>165</v>
      </c>
      <c r="C11" s="2" t="s">
        <v>179</v>
      </c>
      <c r="D11" s="2" t="s">
        <v>159</v>
      </c>
      <c r="E11" s="9">
        <v>80634049</v>
      </c>
      <c r="F11" s="2" t="s">
        <v>117</v>
      </c>
      <c r="G11" s="2" t="s">
        <v>144</v>
      </c>
      <c r="H11" s="2" t="s">
        <v>118</v>
      </c>
      <c r="I11" s="2" t="s">
        <v>197</v>
      </c>
    </row>
    <row r="12" spans="1:10" s="6" customFormat="1" x14ac:dyDescent="0.25">
      <c r="A12" s="2">
        <v>6</v>
      </c>
      <c r="B12" s="2" t="s">
        <v>166</v>
      </c>
      <c r="C12" s="2" t="s">
        <v>119</v>
      </c>
      <c r="D12" s="2"/>
      <c r="E12" s="9"/>
      <c r="F12" s="2" t="s">
        <v>120</v>
      </c>
      <c r="G12" s="2" t="s">
        <v>145</v>
      </c>
      <c r="H12" s="2" t="s">
        <v>190</v>
      </c>
      <c r="I12" s="2" t="s">
        <v>197</v>
      </c>
    </row>
    <row r="13" spans="1:10" s="6" customFormat="1" x14ac:dyDescent="0.25">
      <c r="A13" s="2">
        <v>7</v>
      </c>
      <c r="B13" s="2" t="s">
        <v>167</v>
      </c>
      <c r="C13" s="2" t="s">
        <v>121</v>
      </c>
      <c r="D13" s="2" t="s">
        <v>158</v>
      </c>
      <c r="E13" s="10">
        <v>55857746</v>
      </c>
      <c r="F13" s="2" t="s">
        <v>122</v>
      </c>
      <c r="G13" s="2" t="s">
        <v>146</v>
      </c>
      <c r="H13" s="2" t="s">
        <v>186</v>
      </c>
      <c r="I13" s="2" t="s">
        <v>198</v>
      </c>
    </row>
    <row r="14" spans="1:10" s="6" customFormat="1" x14ac:dyDescent="0.25">
      <c r="A14" s="2">
        <v>8</v>
      </c>
      <c r="B14" s="2" t="s">
        <v>168</v>
      </c>
      <c r="C14" s="2" t="s">
        <v>123</v>
      </c>
      <c r="D14" s="2" t="s">
        <v>227</v>
      </c>
      <c r="E14" s="9">
        <v>16885104</v>
      </c>
      <c r="F14" s="2" t="s">
        <v>187</v>
      </c>
      <c r="G14" s="2" t="s">
        <v>140</v>
      </c>
      <c r="H14" s="2" t="s">
        <v>124</v>
      </c>
      <c r="I14" s="2" t="s">
        <v>196</v>
      </c>
    </row>
    <row r="15" spans="1:10" s="6" customFormat="1" ht="33" x14ac:dyDescent="0.25">
      <c r="A15" s="2">
        <v>2</v>
      </c>
      <c r="B15" s="2" t="s">
        <v>180</v>
      </c>
      <c r="C15" s="7" t="s">
        <v>174</v>
      </c>
      <c r="D15" s="2" t="s">
        <v>175</v>
      </c>
      <c r="E15" s="9">
        <v>52614330</v>
      </c>
      <c r="F15" s="2" t="s">
        <v>136</v>
      </c>
      <c r="G15" s="8" t="s">
        <v>228</v>
      </c>
      <c r="H15" s="2" t="s">
        <v>176</v>
      </c>
      <c r="I15" s="2" t="s">
        <v>196</v>
      </c>
    </row>
    <row r="16" spans="1:10" x14ac:dyDescent="0.25">
      <c r="A16" s="2">
        <v>9</v>
      </c>
      <c r="B16" s="2" t="s">
        <v>169</v>
      </c>
      <c r="C16" s="2" t="s">
        <v>126</v>
      </c>
      <c r="D16" s="2" t="s">
        <v>125</v>
      </c>
      <c r="E16" s="9">
        <v>17394794</v>
      </c>
      <c r="F16" s="2" t="s">
        <v>125</v>
      </c>
      <c r="G16" s="2"/>
      <c r="H16" s="2" t="s">
        <v>108</v>
      </c>
      <c r="I16" s="2" t="s">
        <v>198</v>
      </c>
      <c r="J16" s="6"/>
    </row>
    <row r="17" spans="1:9" x14ac:dyDescent="0.25">
      <c r="A17" s="2">
        <v>15</v>
      </c>
      <c r="B17" s="14" t="s">
        <v>214</v>
      </c>
      <c r="C17" s="12" t="s">
        <v>215</v>
      </c>
      <c r="D17" s="12" t="s">
        <v>216</v>
      </c>
      <c r="E17" s="11">
        <v>60312007</v>
      </c>
      <c r="F17" s="12" t="s">
        <v>217</v>
      </c>
      <c r="G17" s="8" t="s">
        <v>218</v>
      </c>
      <c r="H17" s="11" t="s">
        <v>219</v>
      </c>
      <c r="I17" s="11"/>
    </row>
    <row r="18" spans="1:9" x14ac:dyDescent="0.25">
      <c r="A18" s="2">
        <v>16</v>
      </c>
      <c r="B18" s="11" t="s">
        <v>220</v>
      </c>
      <c r="C18" s="12" t="s">
        <v>221</v>
      </c>
      <c r="D18" s="12" t="s">
        <v>222</v>
      </c>
      <c r="E18" s="11">
        <v>28512256</v>
      </c>
      <c r="F18" s="12" t="s">
        <v>223</v>
      </c>
      <c r="G18" s="8" t="s">
        <v>224</v>
      </c>
      <c r="H18" s="11" t="s">
        <v>225</v>
      </c>
      <c r="I18" s="11"/>
    </row>
  </sheetData>
  <sortState ref="A3:J16">
    <sortCondition ref="B3:B16"/>
  </sortState>
  <mergeCells count="1">
    <mergeCell ref="B1:H1"/>
  </mergeCells>
  <phoneticPr fontId="1" type="noConversion"/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85" zoomScaleNormal="85" workbookViewId="0">
      <selection activeCell="D3" sqref="D3:E16"/>
    </sheetView>
  </sheetViews>
  <sheetFormatPr defaultColWidth="20.625" defaultRowHeight="16.5" x14ac:dyDescent="0.25"/>
  <cols>
    <col min="1" max="1" width="4.125" style="27" bestFit="1" customWidth="1"/>
    <col min="2" max="2" width="54.375" style="27" bestFit="1" customWidth="1"/>
    <col min="3" max="3" width="11.25" style="27" bestFit="1" customWidth="1"/>
    <col min="4" max="4" width="13.875" style="27" bestFit="1" customWidth="1"/>
    <col min="5" max="5" width="19.125" style="27" bestFit="1" customWidth="1"/>
    <col min="6" max="16384" width="20.625" style="27"/>
  </cols>
  <sheetData>
    <row r="1" spans="1:5" x14ac:dyDescent="0.25">
      <c r="A1" s="69" t="s">
        <v>184</v>
      </c>
      <c r="B1" s="70"/>
      <c r="C1" s="71"/>
      <c r="D1" s="26" t="s">
        <v>243</v>
      </c>
      <c r="E1" s="26" t="s">
        <v>244</v>
      </c>
    </row>
    <row r="2" spans="1:5" x14ac:dyDescent="0.25">
      <c r="A2" s="28" t="s">
        <v>161</v>
      </c>
      <c r="B2" s="28" t="s">
        <v>109</v>
      </c>
      <c r="C2" s="28" t="s">
        <v>177</v>
      </c>
      <c r="D2" s="28" t="s">
        <v>241</v>
      </c>
      <c r="E2" s="28" t="s">
        <v>242</v>
      </c>
    </row>
    <row r="3" spans="1:5" s="30" customFormat="1" ht="19.5" customHeight="1" x14ac:dyDescent="0.25">
      <c r="A3" s="29">
        <v>1</v>
      </c>
      <c r="B3" s="9" t="s">
        <v>167</v>
      </c>
      <c r="C3" s="29" t="s">
        <v>198</v>
      </c>
      <c r="D3" s="29"/>
      <c r="E3" s="29"/>
    </row>
    <row r="4" spans="1:5" s="30" customFormat="1" ht="31.5" customHeight="1" x14ac:dyDescent="0.25">
      <c r="A4" s="29">
        <v>2</v>
      </c>
      <c r="B4" s="9" t="s">
        <v>169</v>
      </c>
      <c r="C4" s="29" t="s">
        <v>198</v>
      </c>
      <c r="D4" s="29"/>
      <c r="E4" s="29"/>
    </row>
    <row r="5" spans="1:5" s="30" customFormat="1" ht="19.5" customHeight="1" x14ac:dyDescent="0.25">
      <c r="A5" s="29">
        <v>3</v>
      </c>
      <c r="B5" s="9" t="s">
        <v>170</v>
      </c>
      <c r="C5" s="29" t="s">
        <v>178</v>
      </c>
      <c r="D5" s="29"/>
      <c r="E5" s="29"/>
    </row>
    <row r="6" spans="1:5" s="30" customFormat="1" ht="19.5" customHeight="1" x14ac:dyDescent="0.25">
      <c r="A6" s="29">
        <v>4</v>
      </c>
      <c r="B6" s="9" t="s">
        <v>172</v>
      </c>
      <c r="C6" s="29" t="s">
        <v>178</v>
      </c>
      <c r="D6" s="29"/>
      <c r="E6" s="29"/>
    </row>
    <row r="7" spans="1:5" s="30" customFormat="1" ht="19.5" customHeight="1" x14ac:dyDescent="0.25">
      <c r="A7" s="29">
        <v>5</v>
      </c>
      <c r="B7" s="11" t="s">
        <v>191</v>
      </c>
      <c r="C7" s="29" t="s">
        <v>178</v>
      </c>
      <c r="D7" s="29"/>
      <c r="E7" s="29"/>
    </row>
    <row r="8" spans="1:5" s="30" customFormat="1" x14ac:dyDescent="0.25">
      <c r="A8" s="29">
        <v>6</v>
      </c>
      <c r="B8" s="9" t="s">
        <v>165</v>
      </c>
      <c r="C8" s="29" t="s">
        <v>197</v>
      </c>
      <c r="D8" s="29"/>
      <c r="E8" s="29"/>
    </row>
    <row r="9" spans="1:5" s="30" customFormat="1" ht="16.5" customHeight="1" x14ac:dyDescent="0.25">
      <c r="A9" s="29">
        <v>7</v>
      </c>
      <c r="B9" s="9" t="s">
        <v>166</v>
      </c>
      <c r="C9" s="29" t="s">
        <v>197</v>
      </c>
      <c r="D9" s="29"/>
      <c r="E9" s="29"/>
    </row>
    <row r="10" spans="1:5" s="30" customFormat="1" ht="16.5" customHeight="1" x14ac:dyDescent="0.25">
      <c r="A10" s="29">
        <v>8</v>
      </c>
      <c r="B10" s="9" t="s">
        <v>180</v>
      </c>
      <c r="C10" s="29" t="s">
        <v>196</v>
      </c>
      <c r="D10" s="29"/>
      <c r="E10" s="29"/>
    </row>
    <row r="11" spans="1:5" s="30" customFormat="1" ht="16.5" customHeight="1" x14ac:dyDescent="0.25">
      <c r="A11" s="29">
        <v>9</v>
      </c>
      <c r="B11" s="9" t="s">
        <v>163</v>
      </c>
      <c r="C11" s="29" t="s">
        <v>196</v>
      </c>
      <c r="D11" s="29"/>
      <c r="E11" s="29"/>
    </row>
    <row r="12" spans="1:5" s="30" customFormat="1" ht="16.5" customHeight="1" x14ac:dyDescent="0.25">
      <c r="A12" s="29">
        <v>10</v>
      </c>
      <c r="B12" s="9" t="s">
        <v>168</v>
      </c>
      <c r="C12" s="29" t="s">
        <v>196</v>
      </c>
      <c r="D12" s="29"/>
      <c r="E12" s="29"/>
    </row>
    <row r="13" spans="1:5" s="30" customFormat="1" ht="16.5" customHeight="1" x14ac:dyDescent="0.25">
      <c r="A13" s="29">
        <v>11</v>
      </c>
      <c r="B13" s="9" t="s">
        <v>164</v>
      </c>
      <c r="C13" s="29" t="s">
        <v>181</v>
      </c>
      <c r="D13" s="29"/>
      <c r="E13" s="29"/>
    </row>
    <row r="14" spans="1:5" s="30" customFormat="1" ht="16.5" customHeight="1" x14ac:dyDescent="0.25">
      <c r="A14" s="29">
        <v>12</v>
      </c>
      <c r="B14" s="9" t="s">
        <v>209</v>
      </c>
      <c r="C14" s="29" t="s">
        <v>181</v>
      </c>
      <c r="D14" s="29"/>
      <c r="E14" s="29"/>
    </row>
    <row r="15" spans="1:5" s="30" customFormat="1" ht="16.5" customHeight="1" x14ac:dyDescent="0.25">
      <c r="A15" s="29">
        <v>13</v>
      </c>
      <c r="B15" s="9" t="s">
        <v>162</v>
      </c>
      <c r="C15" s="29" t="s">
        <v>195</v>
      </c>
      <c r="D15" s="29"/>
      <c r="E15" s="29"/>
    </row>
    <row r="16" spans="1:5" x14ac:dyDescent="0.25">
      <c r="A16" s="29">
        <v>14</v>
      </c>
      <c r="B16" s="9" t="s">
        <v>171</v>
      </c>
      <c r="C16" s="29" t="s">
        <v>195</v>
      </c>
      <c r="D16" s="29"/>
      <c r="E16" s="26"/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103年9月-104年6月</vt:lpstr>
      <vt:lpstr>工作表1</vt:lpstr>
      <vt:lpstr>廠商資料與指導教師一覽表</vt:lpstr>
      <vt:lpstr>指導老師繳交情況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yalin</dc:creator>
  <cp:lastModifiedBy>User</cp:lastModifiedBy>
  <cp:lastPrinted>2015-01-26T09:04:53Z</cp:lastPrinted>
  <dcterms:created xsi:type="dcterms:W3CDTF">2014-06-17T09:14:13Z</dcterms:created>
  <dcterms:modified xsi:type="dcterms:W3CDTF">2015-06-30T03:43:29Z</dcterms:modified>
</cp:coreProperties>
</file>