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9320" windowHeight="9675"/>
  </bookViews>
  <sheets>
    <sheet name="相關資料" sheetId="1" r:id="rId1"/>
    <sheet name="方案1" sheetId="2" r:id="rId2"/>
    <sheet name="方案2" sheetId="3" r:id="rId3"/>
    <sheet name="方案3" sheetId="4" r:id="rId4"/>
    <sheet name="方案4" sheetId="5" r:id="rId5"/>
  </sheets>
  <calcPr calcId="125725"/>
</workbook>
</file>

<file path=xl/calcChain.xml><?xml version="1.0" encoding="utf-8"?>
<calcChain xmlns="http://schemas.openxmlformats.org/spreadsheetml/2006/main">
  <c r="B2" i="3"/>
  <c r="H5" i="1"/>
  <c r="H4"/>
  <c r="H18" i="3" l="1"/>
</calcChain>
</file>

<file path=xl/sharedStrings.xml><?xml version="1.0" encoding="utf-8"?>
<sst xmlns="http://schemas.openxmlformats.org/spreadsheetml/2006/main" count="120" uniqueCount="73">
  <si>
    <t>需求預測</t>
    <phoneticPr fontId="1" type="noConversion"/>
  </si>
  <si>
    <t>工作天</t>
    <phoneticPr fontId="1" type="noConversion"/>
  </si>
  <si>
    <t>物料</t>
    <phoneticPr fontId="1" type="noConversion"/>
  </si>
  <si>
    <t>庫存持有成本</t>
    <phoneticPr fontId="1" type="noConversion"/>
  </si>
  <si>
    <t>單位缺貨成本</t>
    <phoneticPr fontId="1" type="noConversion"/>
  </si>
  <si>
    <t>單位外包成本</t>
    <phoneticPr fontId="1" type="noConversion"/>
  </si>
  <si>
    <t>聘用及訓練成本</t>
    <phoneticPr fontId="1" type="noConversion"/>
  </si>
  <si>
    <t>解雇成本</t>
    <phoneticPr fontId="1" type="noConversion"/>
  </si>
  <si>
    <t>人工小時</t>
    <phoneticPr fontId="1" type="noConversion"/>
  </si>
  <si>
    <t>正常班成本</t>
    <phoneticPr fontId="1" type="noConversion"/>
  </si>
  <si>
    <t>加班成本</t>
    <phoneticPr fontId="1" type="noConversion"/>
  </si>
  <si>
    <t>期初存貨</t>
    <phoneticPr fontId="1" type="noConversion"/>
  </si>
  <si>
    <t>安全存量</t>
    <phoneticPr fontId="1" type="noConversion"/>
  </si>
  <si>
    <t>1月</t>
    <phoneticPr fontId="1" type="noConversion"/>
  </si>
  <si>
    <t>2月</t>
  </si>
  <si>
    <t>3月</t>
  </si>
  <si>
    <t>4月</t>
  </si>
  <si>
    <t>5月</t>
  </si>
  <si>
    <t>6月</t>
  </si>
  <si>
    <t>總計</t>
    <phoneticPr fontId="1" type="noConversion"/>
  </si>
  <si>
    <t>/unit</t>
    <phoneticPr fontId="1" type="noConversion"/>
  </si>
  <si>
    <t>/month</t>
    <phoneticPr fontId="1" type="noConversion"/>
  </si>
  <si>
    <t>(120美元外包成本扣除100美元材料成本)</t>
    <phoneticPr fontId="1" type="noConversion"/>
  </si>
  <si>
    <t>/worker</t>
    <phoneticPr fontId="1" type="noConversion"/>
  </si>
  <si>
    <t>/hour</t>
    <phoneticPr fontId="1" type="noConversion"/>
  </si>
  <si>
    <t>相關成本</t>
    <phoneticPr fontId="1" type="noConversion"/>
  </si>
  <si>
    <t xml:space="preserve">需求與工作天 </t>
    <phoneticPr fontId="1" type="noConversion"/>
  </si>
  <si>
    <t>存貨</t>
    <phoneticPr fontId="1" type="noConversion"/>
  </si>
  <si>
    <t>unit</t>
    <phoneticPr fontId="1" type="noConversion"/>
  </si>
  <si>
    <t>總合規劃生產要素</t>
    <phoneticPr fontId="1" type="noConversion"/>
  </si>
  <si>
    <t>需求預測</t>
    <phoneticPr fontId="1" type="noConversion"/>
  </si>
  <si>
    <t>產量需求</t>
    <phoneticPr fontId="1" type="noConversion"/>
  </si>
  <si>
    <t>期末存貨</t>
    <phoneticPr fontId="1" type="noConversion"/>
  </si>
  <si>
    <t>追趕策略 (變動員工數)</t>
    <phoneticPr fontId="1" type="noConversion"/>
  </si>
  <si>
    <t>所需生產小時數(產量*人工小時)</t>
    <phoneticPr fontId="1" type="noConversion"/>
  </si>
  <si>
    <t>每月工作天</t>
    <phoneticPr fontId="1" type="noConversion"/>
  </si>
  <si>
    <t>每月每人工作小時數</t>
    <phoneticPr fontId="1" type="noConversion"/>
  </si>
  <si>
    <t>(工作天*8小時/天)</t>
    <phoneticPr fontId="1" type="noConversion"/>
  </si>
  <si>
    <t>員工數</t>
    <phoneticPr fontId="1" type="noConversion"/>
  </si>
  <si>
    <t>(所需生產時數/每月每人工作時數)</t>
    <phoneticPr fontId="1" type="noConversion"/>
  </si>
  <si>
    <t>新雇人員數</t>
    <phoneticPr fontId="1" type="noConversion"/>
  </si>
  <si>
    <t>解雇人員數</t>
    <phoneticPr fontId="1" type="noConversion"/>
  </si>
  <si>
    <t>直接人工成本</t>
    <phoneticPr fontId="1" type="noConversion"/>
  </si>
  <si>
    <t>1月</t>
    <phoneticPr fontId="1" type="noConversion"/>
  </si>
  <si>
    <t>可用生產小時數</t>
    <phoneticPr fontId="1" type="noConversion"/>
  </si>
  <si>
    <t>(每月工作天*8小時/天*25人)</t>
    <phoneticPr fontId="1" type="noConversion"/>
  </si>
  <si>
    <t>實際產量</t>
    <phoneticPr fontId="1" type="noConversion"/>
  </si>
  <si>
    <t>可用生產時數</t>
    <phoneticPr fontId="1" type="noConversion"/>
  </si>
  <si>
    <t>安全存貨</t>
    <phoneticPr fontId="1" type="noConversion"/>
  </si>
  <si>
    <t>過量存貨</t>
    <phoneticPr fontId="1" type="noConversion"/>
  </si>
  <si>
    <t>存貨成本</t>
    <phoneticPr fontId="1" type="noConversion"/>
  </si>
  <si>
    <t>(每月工作天*8小時*40人)</t>
    <phoneticPr fontId="1" type="noConversion"/>
  </si>
  <si>
    <t xml:space="preserve">生產量 </t>
    <phoneticPr fontId="1" type="noConversion"/>
  </si>
  <si>
    <t>(可用生產時數/人工小時)</t>
    <phoneticPr fontId="1" type="noConversion"/>
  </si>
  <si>
    <t>(可用生產小時數/人工小時)</t>
    <phoneticPr fontId="1" type="noConversion"/>
  </si>
  <si>
    <t>外包數</t>
    <phoneticPr fontId="1" type="noConversion"/>
  </si>
  <si>
    <t>外包成本</t>
    <phoneticPr fontId="1" type="noConversion"/>
  </si>
  <si>
    <t xml:space="preserve">正常班生產量 </t>
    <phoneticPr fontId="1" type="noConversion"/>
  </si>
  <si>
    <t>加班前之產量需求</t>
    <phoneticPr fontId="1" type="noConversion"/>
  </si>
  <si>
    <t>加班之產量</t>
    <phoneticPr fontId="1" type="noConversion"/>
  </si>
  <si>
    <t>加班成本</t>
    <phoneticPr fontId="1" type="noConversion"/>
  </si>
  <si>
    <t>1月</t>
    <phoneticPr fontId="1" type="noConversion"/>
  </si>
  <si>
    <t>(每月工作天*8小時*</t>
    <phoneticPr fontId="1" type="noConversion"/>
  </si>
  <si>
    <t>固定員人工人數</t>
    <phoneticPr fontId="1" type="noConversion"/>
  </si>
  <si>
    <t>各期成本</t>
    <phoneticPr fontId="1" type="noConversion"/>
  </si>
  <si>
    <t>直接人工成本**</t>
    <phoneticPr fontId="1" type="noConversion"/>
  </si>
  <si>
    <t>存貨成本**</t>
    <phoneticPr fontId="1" type="noConversion"/>
  </si>
  <si>
    <t>缺貨成本**</t>
    <phoneticPr fontId="1" type="noConversion"/>
  </si>
  <si>
    <t>總成本</t>
    <phoneticPr fontId="1" type="noConversion"/>
  </si>
  <si>
    <t>月需求的</t>
    <phoneticPr fontId="1" type="noConversion"/>
  </si>
  <si>
    <t>各期成本</t>
    <phoneticPr fontId="1" type="noConversion"/>
  </si>
  <si>
    <t>解雇成本(解雇人數*解雇成本)**</t>
    <phoneticPr fontId="1" type="noConversion"/>
  </si>
  <si>
    <t>雇用成本 (新雇人數*聘用成本)**</t>
    <phoneticPr fontId="1" type="noConversion"/>
  </si>
</sst>
</file>

<file path=xl/styles.xml><?xml version="1.0" encoding="utf-8"?>
<styleSheet xmlns="http://schemas.openxmlformats.org/spreadsheetml/2006/main">
  <fonts count="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0"/>
  <sheetViews>
    <sheetView tabSelected="1" topLeftCell="C1" workbookViewId="0">
      <selection activeCell="M4" sqref="M4:R8"/>
    </sheetView>
  </sheetViews>
  <sheetFormatPr defaultRowHeight="16.5"/>
  <cols>
    <col min="1" max="1" width="16.125" bestFit="1" customWidth="1"/>
    <col min="12" max="12" width="9.5" bestFit="1" customWidth="1"/>
  </cols>
  <sheetData>
    <row r="2" spans="1:18">
      <c r="B2" s="3" t="s">
        <v>26</v>
      </c>
      <c r="C2" s="3"/>
      <c r="D2" s="3"/>
      <c r="E2" s="3"/>
      <c r="F2" s="3"/>
      <c r="G2" s="3"/>
      <c r="M2" s="3" t="s">
        <v>29</v>
      </c>
      <c r="N2" s="3"/>
      <c r="O2" s="3"/>
      <c r="P2" s="3"/>
      <c r="Q2" s="3"/>
      <c r="R2" s="3"/>
    </row>
    <row r="3" spans="1:18"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  <c r="H3" s="2" t="s">
        <v>19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</row>
    <row r="4" spans="1:18">
      <c r="A4" s="1" t="s">
        <v>0</v>
      </c>
      <c r="B4">
        <v>1800</v>
      </c>
      <c r="C4">
        <v>1500</v>
      </c>
      <c r="D4">
        <v>1100</v>
      </c>
      <c r="E4">
        <v>900</v>
      </c>
      <c r="F4">
        <v>1100</v>
      </c>
      <c r="G4">
        <v>1600</v>
      </c>
      <c r="H4">
        <f>SUM(B4:G4)</f>
        <v>8000</v>
      </c>
      <c r="L4" t="s">
        <v>11</v>
      </c>
    </row>
    <row r="5" spans="1:18">
      <c r="A5" t="s">
        <v>1</v>
      </c>
      <c r="B5">
        <v>22</v>
      </c>
      <c r="C5">
        <v>19</v>
      </c>
      <c r="D5">
        <v>21</v>
      </c>
      <c r="E5">
        <v>21</v>
      </c>
      <c r="F5">
        <v>22</v>
      </c>
      <c r="G5">
        <v>20</v>
      </c>
      <c r="H5">
        <f>SUM(B5:G5)</f>
        <v>125</v>
      </c>
      <c r="L5" t="s">
        <v>30</v>
      </c>
    </row>
    <row r="6" spans="1:18">
      <c r="L6" t="s">
        <v>12</v>
      </c>
    </row>
    <row r="7" spans="1:18">
      <c r="B7" s="3" t="s">
        <v>25</v>
      </c>
      <c r="C7" s="3"/>
      <c r="D7" s="3"/>
      <c r="E7" s="3"/>
      <c r="F7" s="3"/>
      <c r="G7" s="3"/>
      <c r="H7" s="3"/>
      <c r="L7" t="s">
        <v>31</v>
      </c>
    </row>
    <row r="8" spans="1:18">
      <c r="A8" t="s">
        <v>2</v>
      </c>
      <c r="B8">
        <v>100</v>
      </c>
      <c r="C8" t="s">
        <v>20</v>
      </c>
      <c r="L8" t="s">
        <v>32</v>
      </c>
    </row>
    <row r="9" spans="1:18">
      <c r="A9" t="s">
        <v>3</v>
      </c>
      <c r="B9">
        <v>1.5</v>
      </c>
      <c r="C9" t="s">
        <v>20</v>
      </c>
      <c r="D9" t="s">
        <v>21</v>
      </c>
    </row>
    <row r="10" spans="1:18">
      <c r="A10" t="s">
        <v>4</v>
      </c>
      <c r="B10">
        <v>5</v>
      </c>
      <c r="C10" t="s">
        <v>20</v>
      </c>
      <c r="D10" t="s">
        <v>21</v>
      </c>
    </row>
    <row r="11" spans="1:18">
      <c r="A11" t="s">
        <v>5</v>
      </c>
      <c r="C11" t="s">
        <v>20</v>
      </c>
      <c r="D11" t="s">
        <v>22</v>
      </c>
    </row>
    <row r="12" spans="1:18">
      <c r="A12" t="s">
        <v>6</v>
      </c>
      <c r="B12">
        <v>200</v>
      </c>
      <c r="C12" t="s">
        <v>23</v>
      </c>
    </row>
    <row r="13" spans="1:18">
      <c r="A13" t="s">
        <v>7</v>
      </c>
      <c r="B13">
        <v>250</v>
      </c>
      <c r="C13" t="s">
        <v>23</v>
      </c>
    </row>
    <row r="14" spans="1:18">
      <c r="A14" t="s">
        <v>8</v>
      </c>
      <c r="B14">
        <v>5</v>
      </c>
      <c r="C14" t="s">
        <v>20</v>
      </c>
    </row>
    <row r="15" spans="1:18">
      <c r="A15" t="s">
        <v>9</v>
      </c>
      <c r="B15">
        <v>4</v>
      </c>
      <c r="C15" t="s">
        <v>24</v>
      </c>
    </row>
    <row r="16" spans="1:18">
      <c r="A16" t="s">
        <v>10</v>
      </c>
      <c r="B16">
        <v>6</v>
      </c>
      <c r="C16" t="s">
        <v>24</v>
      </c>
    </row>
    <row r="18" spans="1:7">
      <c r="B18" s="3" t="s">
        <v>27</v>
      </c>
      <c r="C18" s="3"/>
      <c r="D18" s="3"/>
      <c r="E18" s="3"/>
      <c r="F18" s="3"/>
      <c r="G18" s="3"/>
    </row>
    <row r="19" spans="1:7">
      <c r="A19" t="s">
        <v>11</v>
      </c>
      <c r="B19">
        <v>400</v>
      </c>
      <c r="C19" t="s">
        <v>28</v>
      </c>
    </row>
    <row r="20" spans="1:7">
      <c r="A20" t="s">
        <v>12</v>
      </c>
      <c r="B20" t="s">
        <v>69</v>
      </c>
      <c r="C20">
        <v>0.25</v>
      </c>
    </row>
  </sheetData>
  <mergeCells count="4">
    <mergeCell ref="B2:G2"/>
    <mergeCell ref="B7:H7"/>
    <mergeCell ref="B18:G18"/>
    <mergeCell ref="M2:R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B4" sqref="B4:H17"/>
    </sheetView>
  </sheetViews>
  <sheetFormatPr defaultRowHeight="16.5"/>
  <cols>
    <col min="1" max="1" width="31.875" bestFit="1" customWidth="1"/>
  </cols>
  <sheetData>
    <row r="1" spans="1:7">
      <c r="A1" t="s">
        <v>33</v>
      </c>
    </row>
    <row r="3" spans="1:7">
      <c r="B3" s="2" t="s">
        <v>43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</row>
    <row r="4" spans="1:7">
      <c r="A4" t="s">
        <v>31</v>
      </c>
    </row>
    <row r="5" spans="1:7">
      <c r="A5" t="s">
        <v>34</v>
      </c>
    </row>
    <row r="6" spans="1:7">
      <c r="A6" t="s">
        <v>35</v>
      </c>
    </row>
    <row r="7" spans="1:7">
      <c r="A7" t="s">
        <v>36</v>
      </c>
    </row>
    <row r="8" spans="1:7">
      <c r="A8" t="s">
        <v>37</v>
      </c>
    </row>
    <row r="9" spans="1:7">
      <c r="A9" t="s">
        <v>38</v>
      </c>
    </row>
    <row r="10" spans="1:7">
      <c r="A10" t="s">
        <v>39</v>
      </c>
    </row>
    <row r="11" spans="1:7">
      <c r="A11" t="s">
        <v>40</v>
      </c>
    </row>
    <row r="12" spans="1:7">
      <c r="A12" t="s">
        <v>72</v>
      </c>
    </row>
    <row r="13" spans="1:7">
      <c r="A13" t="s">
        <v>41</v>
      </c>
    </row>
    <row r="14" spans="1:7">
      <c r="A14" t="s">
        <v>71</v>
      </c>
    </row>
    <row r="15" spans="1:7">
      <c r="A15" t="s">
        <v>65</v>
      </c>
      <c r="B15" s="4"/>
      <c r="C15" s="4"/>
      <c r="D15" s="4"/>
      <c r="E15" s="4"/>
      <c r="F15" s="4"/>
      <c r="G15" s="4"/>
    </row>
    <row r="16" spans="1:7">
      <c r="A16" t="s">
        <v>70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8"/>
  <sheetViews>
    <sheetView workbookViewId="0">
      <selection activeCell="G19" sqref="G19"/>
    </sheetView>
  </sheetViews>
  <sheetFormatPr defaultRowHeight="16.5"/>
  <cols>
    <col min="1" max="1" width="25.25" bestFit="1" customWidth="1"/>
  </cols>
  <sheetData>
    <row r="2" spans="1:7">
      <c r="A2" t="s">
        <v>63</v>
      </c>
      <c r="B2">
        <f>(相關資料!H4*相關資料!B14)/(相關資料!H5*8)</f>
        <v>40</v>
      </c>
    </row>
    <row r="3" spans="1:7">
      <c r="B3" t="s">
        <v>61</v>
      </c>
      <c r="C3" t="s">
        <v>14</v>
      </c>
      <c r="D3" t="s">
        <v>15</v>
      </c>
      <c r="E3" t="s">
        <v>16</v>
      </c>
      <c r="F3" t="s">
        <v>17</v>
      </c>
      <c r="G3" t="s">
        <v>18</v>
      </c>
    </row>
    <row r="4" spans="1:7">
      <c r="A4" t="s">
        <v>11</v>
      </c>
    </row>
    <row r="5" spans="1:7">
      <c r="A5" t="s">
        <v>35</v>
      </c>
    </row>
    <row r="6" spans="1:7">
      <c r="A6" t="s">
        <v>47</v>
      </c>
    </row>
    <row r="7" spans="1:7">
      <c r="A7" t="s">
        <v>62</v>
      </c>
    </row>
    <row r="8" spans="1:7">
      <c r="A8" t="s">
        <v>52</v>
      </c>
    </row>
    <row r="9" spans="1:7">
      <c r="A9" t="s">
        <v>53</v>
      </c>
    </row>
    <row r="10" spans="1:7">
      <c r="A10" t="s">
        <v>30</v>
      </c>
    </row>
    <row r="11" spans="1:7">
      <c r="A11" t="s">
        <v>32</v>
      </c>
    </row>
    <row r="12" spans="1:7">
      <c r="A12" t="s">
        <v>67</v>
      </c>
    </row>
    <row r="13" spans="1:7">
      <c r="A13" t="s">
        <v>48</v>
      </c>
    </row>
    <row r="14" spans="1:7">
      <c r="A14" t="s">
        <v>49</v>
      </c>
    </row>
    <row r="15" spans="1:7">
      <c r="A15" t="s">
        <v>66</v>
      </c>
    </row>
    <row r="16" spans="1:7">
      <c r="A16" t="s">
        <v>65</v>
      </c>
    </row>
    <row r="17" spans="1:8">
      <c r="A17" t="s">
        <v>64</v>
      </c>
    </row>
    <row r="18" spans="1:8">
      <c r="A18" t="s">
        <v>68</v>
      </c>
      <c r="H18">
        <f>SUM(B17:G17)</f>
        <v>0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4:A12"/>
  <sheetViews>
    <sheetView workbookViewId="0">
      <selection activeCell="A12" sqref="A12:XFD13"/>
    </sheetView>
  </sheetViews>
  <sheetFormatPr defaultRowHeight="16.5"/>
  <cols>
    <col min="1" max="1" width="33.625" bestFit="1" customWidth="1"/>
  </cols>
  <sheetData>
    <row r="4" spans="1:1">
      <c r="A4" t="s">
        <v>31</v>
      </c>
    </row>
    <row r="5" spans="1:1">
      <c r="A5" t="s">
        <v>35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54</v>
      </c>
    </row>
    <row r="10" spans="1:1">
      <c r="A10" t="s">
        <v>55</v>
      </c>
    </row>
    <row r="11" spans="1:1">
      <c r="A11" t="s">
        <v>56</v>
      </c>
    </row>
    <row r="12" spans="1:1">
      <c r="A12" t="s">
        <v>42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G17"/>
  <sheetViews>
    <sheetView workbookViewId="0">
      <selection activeCell="B3" sqref="B3:G3"/>
    </sheetView>
  </sheetViews>
  <sheetFormatPr defaultRowHeight="16.5"/>
  <cols>
    <col min="1" max="1" width="25.25" bestFit="1" customWidth="1"/>
  </cols>
  <sheetData>
    <row r="3" spans="1:7">
      <c r="B3" t="s">
        <v>61</v>
      </c>
      <c r="C3" t="s">
        <v>14</v>
      </c>
      <c r="D3" t="s">
        <v>15</v>
      </c>
      <c r="E3" t="s">
        <v>16</v>
      </c>
      <c r="F3" t="s">
        <v>17</v>
      </c>
      <c r="G3" t="s">
        <v>18</v>
      </c>
    </row>
    <row r="4" spans="1:7">
      <c r="A4" t="s">
        <v>11</v>
      </c>
    </row>
    <row r="5" spans="1:7">
      <c r="A5" t="s">
        <v>35</v>
      </c>
    </row>
    <row r="6" spans="1:7">
      <c r="A6" t="s">
        <v>47</v>
      </c>
    </row>
    <row r="7" spans="1:7">
      <c r="A7" t="s">
        <v>51</v>
      </c>
    </row>
    <row r="8" spans="1:7">
      <c r="A8" t="s">
        <v>57</v>
      </c>
    </row>
    <row r="9" spans="1:7">
      <c r="A9" t="s">
        <v>53</v>
      </c>
    </row>
    <row r="10" spans="1:7">
      <c r="A10" t="s">
        <v>0</v>
      </c>
    </row>
    <row r="11" spans="1:7">
      <c r="A11" t="s">
        <v>58</v>
      </c>
    </row>
    <row r="12" spans="1:7">
      <c r="A12" t="s">
        <v>59</v>
      </c>
    </row>
    <row r="13" spans="1:7">
      <c r="A13" t="s">
        <v>60</v>
      </c>
    </row>
    <row r="14" spans="1:7">
      <c r="A14" t="s">
        <v>48</v>
      </c>
    </row>
    <row r="15" spans="1:7">
      <c r="A15" t="s">
        <v>49</v>
      </c>
    </row>
    <row r="16" spans="1:7">
      <c r="A16" t="s">
        <v>50</v>
      </c>
    </row>
    <row r="17" spans="1:1">
      <c r="A17" t="s">
        <v>42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相關資料</vt:lpstr>
      <vt:lpstr>方案1</vt:lpstr>
      <vt:lpstr>方案2</vt:lpstr>
      <vt:lpstr>方案3</vt:lpstr>
      <vt:lpstr>方案4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Susy</dc:creator>
  <cp:lastModifiedBy>HIT</cp:lastModifiedBy>
  <dcterms:created xsi:type="dcterms:W3CDTF">2010-12-21T01:47:04Z</dcterms:created>
  <dcterms:modified xsi:type="dcterms:W3CDTF">2010-12-21T12:50:37Z</dcterms:modified>
</cp:coreProperties>
</file>